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21EA0975-9ED5-4A29-B848-5E6A51764A94}" xr6:coauthVersionLast="47" xr6:coauthVersionMax="47" xr10:uidLastSave="{00000000-0000-0000-0000-000000000000}"/>
  <workbookProtection workbookAlgorithmName="SHA-512" workbookHashValue="atVyGMtTbEdKmei+lmL4ESSZcd2428rbtT056H1LuVqVxlOpdXFz7DWbdyLTMB+GgFkEx89MMn9un0GH0lCDrQ==" workbookSaltValue="gil4d6PRMfnuLqSC9zaoSA==" workbookSpinCount="100000" lockStructure="1"/>
  <bookViews>
    <workbookView xWindow="2730" yWindow="2730" windowWidth="8640" windowHeight="10755" xr2:uid="{C5EA715B-B002-4DE3-9E09-AE652A9F84A8}"/>
  </bookViews>
  <sheets>
    <sheet name="ENGLI045A" sheetId="6" r:id="rId1"/>
    <sheet name="ENGLI045B" sheetId="5" r:id="rId2"/>
    <sheet name="GRAMM033A" sheetId="4" r:id="rId3"/>
    <sheet name="GRAMM033B" sheetId="1" r:id="rId4"/>
    <sheet name="GRAMM044A" sheetId="2" r:id="rId5"/>
    <sheet name="GRAMM044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<sst xmlns="http://schemas.openxmlformats.org/spreadsheetml/2006/main" count="458" uniqueCount="399">
  <si>
    <t>059</t>
  </si>
  <si>
    <t>045A</t>
  </si>
  <si>
    <t>Quinto Bach CCLL A</t>
  </si>
  <si>
    <t>English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</si>
  <si>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</si>
  <si>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</si>
  <si>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</si>
  <si>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</si>
  <si>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</si>
  <si>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</si>
  <si>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</si>
  <si>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</si>
  <si>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</si>
  <si>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</si>
  <si>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</si>
  <si>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</si>
  <si>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</si>
  <si>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</si>
  <si>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</si>
  <si>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</si>
  <si>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</si>
  <si>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</si>
  <si>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</si>
  <si>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</si>
  <si>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</si>
  <si>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</si>
  <si>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</si>
  <si>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</si>
  <si>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</si>
  <si>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</si>
  <si>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</si>
  <si>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</si>
  <si>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</si>
  <si>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</si>
  <si>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</si>
  <si>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</si>
  <si>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</si>
  <si>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</si>
  <si>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</si>
  <si>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</si>
  <si>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</si>
  <si>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</si>
  <si>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</si>
  <si>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</si>
  <si>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</si>
  <si>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</si>
  <si>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</si>
  <si>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</si>
  <si>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</si>
  <si>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</si>
  <si>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</si>
  <si>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</si>
  <si>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</si>
  <si>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</si>
  <si>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</si>
  <si>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</si>
  <si>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</si>
  <si>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</si>
  <si>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</si>
  <si>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</si>
  <si>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</si>
  <si>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</si>
  <si>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</si>
  <si>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</si>
  <si>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</si>
  <si>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</si>
  <si>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</si>
  <si>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</si>
  <si>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</si>
  <si>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</si>
  <si>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</si>
  <si>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</si>
  <si>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</si>
  <si>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</si>
  <si>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ENGLI045A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</si>
  <si>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</si>
  <si>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</si>
  <si>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</si>
  <si>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</si>
  <si>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</si>
  <si>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</si>
  <si>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</si>
  <si>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</si>
  <si>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</si>
  <si>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</si>
  <si>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</si>
  <si>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</si>
  <si>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</si>
  <si>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</si>
  <si>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</si>
  <si>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</si>
  <si>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</si>
  <si>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</si>
  <si>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</si>
  <si>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</si>
  <si>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</si>
  <si>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</si>
  <si>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</si>
  <si>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</si>
  <si>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</si>
  <si>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</si>
  <si>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</si>
  <si>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</si>
  <si>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</si>
  <si>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</si>
  <si>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</si>
  <si>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</si>
  <si>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</si>
  <si>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</si>
  <si>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</si>
  <si>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</si>
  <si>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</si>
  <si>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</si>
  <si>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</si>
  <si>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</si>
  <si>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</si>
  <si>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</si>
  <si>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</si>
  <si>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</si>
  <si>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</si>
  <si>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</si>
  <si>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</si>
  <si>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</si>
  <si>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</si>
  <si>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</si>
  <si>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</si>
  <si>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</si>
  <si>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</si>
  <si>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</si>
  <si>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</si>
  <si>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</si>
  <si>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</si>
  <si>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</si>
  <si>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</si>
  <si>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</si>
  <si>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ENGLI045B</t>
  </si>
  <si>
    <t>033A</t>
  </si>
  <si>
    <t>Tercero Básico A</t>
  </si>
  <si>
    <t>Grammar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</si>
  <si>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</si>
  <si>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</si>
  <si>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</si>
  <si>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</si>
  <si>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</si>
  <si>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</si>
  <si>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</si>
  <si>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</si>
  <si>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</si>
  <si>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</si>
  <si>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</si>
  <si>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</si>
  <si>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</si>
  <si>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</si>
  <si>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</si>
  <si>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</si>
  <si>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</si>
  <si>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</si>
  <si>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</si>
  <si>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</si>
  <si>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</si>
  <si>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</si>
  <si>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</si>
  <si>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</si>
  <si>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</si>
  <si>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</si>
  <si>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</si>
  <si>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</si>
  <si>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</si>
  <si>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</si>
  <si>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</si>
  <si>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</si>
  <si>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</si>
  <si>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</si>
  <si>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</si>
  <si>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</si>
  <si>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</si>
  <si>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</si>
  <si>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</si>
  <si>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</si>
  <si>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</si>
  <si>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</si>
  <si>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</si>
  <si>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</si>
  <si>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</si>
  <si>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</si>
  <si>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</si>
  <si>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</si>
  <si>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</si>
  <si>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</si>
  <si>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</si>
  <si>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</si>
  <si>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</si>
  <si>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</si>
  <si>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</si>
  <si>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</si>
  <si>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</si>
  <si>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</si>
  <si>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</si>
  <si>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</si>
  <si>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</si>
  <si>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</si>
  <si>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GRAMM033A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</si>
  <si>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</si>
  <si>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</si>
  <si>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</si>
  <si>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</si>
  <si>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</si>
  <si>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</si>
  <si>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</si>
  <si>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</si>
  <si>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</si>
  <si>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</si>
  <si>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</si>
  <si>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</si>
  <si>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</si>
  <si>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</si>
  <si>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</si>
  <si>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</si>
  <si>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</si>
  <si>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</si>
  <si>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</si>
  <si>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</si>
  <si>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</si>
  <si>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</si>
  <si>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</si>
  <si>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</si>
  <si>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</si>
  <si>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</si>
  <si>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</si>
  <si>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</si>
  <si>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</si>
  <si>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</si>
  <si>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</si>
  <si>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</si>
  <si>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</si>
  <si>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</si>
  <si>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</si>
  <si>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</si>
  <si>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</si>
  <si>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</si>
  <si>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</si>
  <si>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</si>
  <si>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</si>
  <si>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</si>
  <si>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</si>
  <si>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</si>
  <si>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</si>
  <si>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</si>
  <si>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</si>
  <si>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</si>
  <si>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</si>
  <si>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</si>
  <si>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</si>
  <si>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</si>
  <si>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</si>
  <si>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</si>
  <si>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</si>
  <si>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</si>
  <si>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</si>
  <si>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</si>
  <si>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</si>
  <si>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</si>
  <si>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</si>
  <si>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</si>
  <si>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</si>
  <si>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</si>
  <si>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GRAMM033B</t>
  </si>
  <si>
    <t>044A</t>
  </si>
  <si>
    <t>Cuarto Bach CCLL 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</si>
  <si>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</si>
  <si>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</si>
  <si>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</si>
  <si>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</si>
  <si>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</si>
  <si>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</si>
  <si>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</si>
  <si>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</si>
  <si>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</si>
  <si>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</si>
  <si>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</si>
  <si>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</si>
  <si>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</si>
  <si>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</si>
  <si>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</si>
  <si>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</si>
  <si>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</si>
  <si>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</si>
  <si>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</si>
  <si>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</si>
  <si>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</si>
  <si>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</si>
  <si>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</si>
  <si>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</si>
  <si>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</si>
  <si>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</si>
  <si>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</si>
  <si>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</si>
  <si>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</si>
  <si>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</si>
  <si>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</si>
  <si>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</si>
  <si>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</si>
  <si>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</si>
  <si>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</si>
  <si>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</si>
  <si>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</si>
  <si>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</si>
  <si>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</si>
  <si>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</si>
  <si>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</si>
  <si>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</si>
  <si>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</si>
  <si>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</si>
  <si>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</si>
  <si>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</si>
  <si>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</si>
  <si>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</si>
  <si>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</si>
  <si>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</si>
  <si>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</si>
  <si>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</si>
  <si>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</si>
  <si>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</si>
  <si>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</si>
  <si>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</si>
  <si>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</si>
  <si>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</si>
  <si>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</si>
  <si>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</si>
  <si>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</si>
  <si>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</si>
  <si>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GRAMM044A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</si>
  <si>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</si>
  <si>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</si>
  <si>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</si>
  <si>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</si>
  <si>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</si>
  <si>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</si>
  <si>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</si>
  <si>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</si>
  <si>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</si>
  <si>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</si>
  <si>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</si>
  <si>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</si>
  <si>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</si>
  <si>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</si>
  <si>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</si>
  <si>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</si>
  <si>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</si>
  <si>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</si>
  <si>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</si>
  <si>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</si>
  <si>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</si>
  <si>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</si>
  <si>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</si>
  <si>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</si>
  <si>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</si>
  <si>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</si>
  <si>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</si>
  <si>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</si>
  <si>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</si>
  <si>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</si>
  <si>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</si>
  <si>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</si>
  <si>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</si>
  <si>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</si>
  <si>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</si>
  <si>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</si>
  <si>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</si>
  <si>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</si>
  <si>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</si>
  <si>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</si>
  <si>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</si>
  <si>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</si>
  <si>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</si>
  <si>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</si>
  <si>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</si>
  <si>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</si>
  <si>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</si>
  <si>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</si>
  <si>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</si>
  <si>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</si>
  <si>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</si>
  <si>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</si>
  <si>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</si>
  <si>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</si>
  <si>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</si>
  <si>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</si>
  <si>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</si>
  <si>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</si>
  <si>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</si>
  <si>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</si>
  <si>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</si>
  <si>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</si>
  <si>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</si>
  <si>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</si>
  <si>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</si>
  <si>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</si>
  <si>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GRAMM044B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</si>
</sst>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44E3-B535-4644-AF81-193A88CD56DB}">
  <dimension ref="A1:P32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93</v>
      </c>
      <c r="E3" s="13">
        <v>98</v>
      </c>
      <c r="F3" s="14"/>
      <c r="G3" s="13"/>
      <c r="H3" s="13"/>
      <c r="I3" s="13"/>
      <c r="J3" s="13"/>
      <c r="M3">
        <f>D3+E3+F3+G3+H3</f>
        <v>191</v>
      </c>
      <c r="N3">
        <f>D3*0.17+E3*0.17+F3*0.17+G3*0.17+H3*0.17</f>
        <v>32.47</v>
      </c>
      <c r="O3">
        <f>I3*0.15</f>
        <v>0</v>
      </c>
      <c r="P3">
        <f>ROUND(N3+O3,0)</f>
        <v>32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87</v>
      </c>
      <c r="E4" s="13">
        <v>89</v>
      </c>
      <c r="F4" s="14"/>
      <c r="G4" s="13"/>
      <c r="H4" s="13"/>
      <c r="I4" s="13"/>
      <c r="J4" s="13"/>
      <c r="M4">
        <f>D4+E4+F4+G4+H4</f>
        <v>176</v>
      </c>
      <c r="N4">
        <f>D4*0.17+E4*0.17+F4*0.17+G4*0.17+H4*0.17</f>
        <v>29.92</v>
      </c>
      <c r="O4">
        <f>I4*0.15</f>
        <v>0</v>
      </c>
      <c r="P4">
        <f>ROUND(N4+O4,0)</f>
        <v>30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88</v>
      </c>
      <c r="E5" s="13">
        <v>92</v>
      </c>
      <c r="F5" s="14"/>
      <c r="G5" s="13"/>
      <c r="H5" s="13"/>
      <c r="I5" s="13"/>
      <c r="J5" s="13"/>
      <c r="M5">
        <f>D5+E5+F5+G5+H5</f>
        <v>180</v>
      </c>
      <c r="N5">
        <f>D5*0.17+E5*0.17+F5*0.17+G5*0.17+H5*0.17</f>
        <v>30.6</v>
      </c>
      <c r="O5">
        <f>I5*0.15</f>
        <v>0</v>
      </c>
      <c r="P5">
        <f>ROUND(N5+O5,0)</f>
        <v>31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78</v>
      </c>
      <c r="E6" s="13">
        <v>84</v>
      </c>
      <c r="F6" s="14"/>
      <c r="G6" s="13"/>
      <c r="H6" s="13"/>
      <c r="I6" s="13"/>
      <c r="J6" s="13"/>
      <c r="M6">
        <f>D6+E6+F6+G6+H6</f>
        <v>162</v>
      </c>
      <c r="N6">
        <f>D6*0.17+E6*0.17+F6*0.17+G6*0.17+H6*0.17</f>
        <v>27.540000000000003</v>
      </c>
      <c r="O6">
        <f>I6*0.15</f>
        <v>0</v>
      </c>
      <c r="P6">
        <f>ROUND(N6+O6,0)</f>
        <v>28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79</v>
      </c>
      <c r="E7" s="13">
        <v>88</v>
      </c>
      <c r="F7" s="14"/>
      <c r="G7" s="13"/>
      <c r="H7" s="13"/>
      <c r="I7" s="13"/>
      <c r="J7" s="13"/>
      <c r="M7">
        <f>D7+E7+F7+G7+H7</f>
        <v>167</v>
      </c>
      <c r="N7">
        <f>D7*0.17+E7*0.17+F7*0.17+G7*0.17+H7*0.17</f>
        <v>28.39</v>
      </c>
      <c r="O7">
        <f>I7*0.15</f>
        <v>0</v>
      </c>
      <c r="P7">
        <f>ROUND(N7+O7,0)</f>
        <v>28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3">
        <v>93</v>
      </c>
      <c r="F8" s="14"/>
      <c r="G8" s="13"/>
      <c r="H8" s="13"/>
      <c r="I8" s="13"/>
      <c r="J8" s="13"/>
      <c r="M8">
        <f>D8+E8+F8+G8+H8</f>
        <v>175</v>
      </c>
      <c r="N8">
        <f>D8*0.17+E8*0.17+F8*0.17+G8*0.17+H8*0.17</f>
        <v>29.75</v>
      </c>
      <c r="O8">
        <f>I8*0.15</f>
        <v>0</v>
      </c>
      <c r="P8">
        <f>ROUND(N8+O8,0)</f>
        <v>30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65</v>
      </c>
      <c r="E9" s="13">
        <v>67</v>
      </c>
      <c r="F9" s="14"/>
      <c r="G9" s="13"/>
      <c r="H9" s="13"/>
      <c r="I9" s="13"/>
      <c r="J9" s="13"/>
      <c r="M9">
        <f>D9+E9+F9+G9+H9</f>
        <v>132</v>
      </c>
      <c r="N9">
        <f>D9*0.17+E9*0.17+F9*0.17+G9*0.17+H9*0.17</f>
        <v>22.44</v>
      </c>
      <c r="O9">
        <f>I9*0.15</f>
        <v>0</v>
      </c>
      <c r="P9">
        <f>ROUND(N9+O9,0)</f>
        <v>22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81</v>
      </c>
      <c r="E10" s="13">
        <v>79</v>
      </c>
      <c r="F10" s="14"/>
      <c r="G10" s="13"/>
      <c r="H10" s="13"/>
      <c r="I10" s="13"/>
      <c r="J10" s="13"/>
      <c r="M10">
        <f>D10+E10+F10+G10+H10</f>
        <v>160</v>
      </c>
      <c r="N10">
        <f>D10*0.17+E10*0.17+F10*0.17+G10*0.17+H10*0.17</f>
        <v>27.200000000000003</v>
      </c>
      <c r="O10">
        <f>I10*0.15</f>
        <v>0</v>
      </c>
      <c r="P10">
        <f>ROUND(N10+O10,0)</f>
        <v>27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62</v>
      </c>
      <c r="E11" s="13">
        <v>72</v>
      </c>
      <c r="F11" s="14"/>
      <c r="G11" s="13"/>
      <c r="H11" s="13"/>
      <c r="I11" s="13"/>
      <c r="J11" s="13"/>
      <c r="M11">
        <f>D11+E11+F11+G11+H11</f>
        <v>134</v>
      </c>
      <c r="N11">
        <f>D11*0.17+E11*0.17+F11*0.17+G11*0.17+H11*0.17</f>
        <v>22.78</v>
      </c>
      <c r="O11">
        <f>I11*0.15</f>
        <v>0</v>
      </c>
      <c r="P11">
        <f>ROUND(N11+O11,0)</f>
        <v>23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82</v>
      </c>
      <c r="E12" s="13">
        <v>95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82</v>
      </c>
      <c r="E13" s="13">
        <v>93</v>
      </c>
      <c r="F13" s="14"/>
      <c r="G13" s="13"/>
      <c r="H13" s="13"/>
      <c r="I13" s="13"/>
      <c r="J13" s="13"/>
      <c r="M13">
        <f>D13+E13+F13+G13+H13</f>
        <v>175</v>
      </c>
      <c r="N13">
        <f>D13*0.17+E13*0.17+F13*0.17+G13*0.17+H13*0.17</f>
        <v>29.75</v>
      </c>
      <c r="O13">
        <f>I13*0.15</f>
        <v>0</v>
      </c>
      <c r="P13">
        <f>ROUND(N13+O13,0)</f>
        <v>30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77</v>
      </c>
      <c r="E14" s="13">
        <v>88</v>
      </c>
      <c r="F14" s="14"/>
      <c r="G14" s="13"/>
      <c r="H14" s="13"/>
      <c r="I14" s="13"/>
      <c r="J14" s="13"/>
      <c r="M14">
        <f>D14+E14+F14+G14+H14</f>
        <v>165</v>
      </c>
      <c r="N14">
        <f>D14*0.17+E14*0.17+F14*0.17+G14*0.17+H14*0.17</f>
        <v>28.050000000000004</v>
      </c>
      <c r="O14">
        <f>I14*0.15</f>
        <v>0</v>
      </c>
      <c r="P14">
        <f>ROUND(N14+O14,0)</f>
        <v>28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56</v>
      </c>
      <c r="E15" s="13">
        <v>74</v>
      </c>
      <c r="F15" s="14"/>
      <c r="G15" s="13"/>
      <c r="H15" s="13"/>
      <c r="I15" s="13"/>
      <c r="J15" s="13"/>
      <c r="M15">
        <f>D15+E15+F15+G15+H15</f>
        <v>130</v>
      </c>
      <c r="N15">
        <f>D15*0.17+E15*0.17+F15*0.17+G15*0.17+H15*0.17</f>
        <v>22.1</v>
      </c>
      <c r="O15">
        <f>I15*0.15</f>
        <v>0</v>
      </c>
      <c r="P15">
        <f>ROUND(N15+O15,0)</f>
        <v>22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60</v>
      </c>
      <c r="E16" s="13">
        <v>66</v>
      </c>
      <c r="F16" s="14"/>
      <c r="G16" s="13"/>
      <c r="H16" s="13"/>
      <c r="I16" s="13"/>
      <c r="J16" s="13"/>
      <c r="M16">
        <f>D16+E16+F16+G16+H16</f>
        <v>126</v>
      </c>
      <c r="N16">
        <f>D16*0.17+E16*0.17+F16*0.17+G16*0.17+H16*0.17</f>
        <v>21.42</v>
      </c>
      <c r="O16">
        <f>I16*0.15</f>
        <v>0</v>
      </c>
      <c r="P16">
        <f>ROUND(N16+O16,0)</f>
        <v>21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60</v>
      </c>
      <c r="E17" s="13">
        <v>68</v>
      </c>
      <c r="F17" s="14"/>
      <c r="G17" s="13"/>
      <c r="H17" s="13"/>
      <c r="I17" s="13"/>
      <c r="J17" s="13"/>
      <c r="M17">
        <f>D17+E17+F17+G17+H17</f>
        <v>128</v>
      </c>
      <c r="N17">
        <f>D17*0.17+E17*0.17+F17*0.17+G17*0.17+H17*0.17</f>
        <v>21.76</v>
      </c>
      <c r="O17">
        <f>I17*0.15</f>
        <v>0</v>
      </c>
      <c r="P17">
        <f>ROUND(N17+O17,0)</f>
        <v>22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92</v>
      </c>
      <c r="E18" s="13">
        <v>94</v>
      </c>
      <c r="F18" s="14"/>
      <c r="G18" s="13"/>
      <c r="H18" s="13"/>
      <c r="I18" s="13"/>
      <c r="J18" s="13"/>
      <c r="M18">
        <f>D18+E18+F18+G18+H18</f>
        <v>186</v>
      </c>
      <c r="N18">
        <f>D18*0.17+E18*0.17+F18*0.17+G18*0.17+H18*0.17</f>
        <v>31.62</v>
      </c>
      <c r="O18">
        <f>I18*0.15</f>
        <v>0</v>
      </c>
      <c r="P18">
        <f>ROUND(N18+O18,0)</f>
        <v>32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68</v>
      </c>
      <c r="E19" s="13">
        <v>78</v>
      </c>
      <c r="F19" s="14"/>
      <c r="G19" s="13"/>
      <c r="H19" s="13"/>
      <c r="I19" s="13"/>
      <c r="J19" s="13"/>
      <c r="M19">
        <f>D19+E19+F19+G19+H19</f>
        <v>146</v>
      </c>
      <c r="N19">
        <f>D19*0.17+E19*0.17+F19*0.17+G19*0.17+H19*0.17</f>
        <v>24.82</v>
      </c>
      <c r="O19">
        <f>I19*0.15</f>
        <v>0</v>
      </c>
      <c r="P19">
        <f>ROUND(N19+O19,0)</f>
        <v>25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65</v>
      </c>
      <c r="E20" s="13">
        <v>69</v>
      </c>
      <c r="F20" s="14"/>
      <c r="G20" s="13"/>
      <c r="H20" s="13"/>
      <c r="I20" s="13"/>
      <c r="J20" s="13"/>
      <c r="M20">
        <f>D20+E20+F20+G20+H20</f>
        <v>134</v>
      </c>
      <c r="N20">
        <f>D20*0.17+E20*0.17+F20*0.17+G20*0.17+H20*0.17</f>
        <v>22.78</v>
      </c>
      <c r="O20">
        <f>I20*0.15</f>
        <v>0</v>
      </c>
      <c r="P20">
        <f>ROUND(N20+O20,0)</f>
        <v>23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97</v>
      </c>
      <c r="E21" s="13">
        <v>99</v>
      </c>
      <c r="F21" s="14"/>
      <c r="G21" s="13"/>
      <c r="H21" s="13"/>
      <c r="I21" s="13"/>
      <c r="J21" s="13"/>
      <c r="M21">
        <f>D21+E21+F21+G21+H21</f>
        <v>196</v>
      </c>
      <c r="N21">
        <f>D21*0.17+E21*0.17+F21*0.17+G21*0.17+H21*0.17</f>
        <v>33.320000000000007</v>
      </c>
      <c r="O21">
        <f>I21*0.15</f>
        <v>0</v>
      </c>
      <c r="P21">
        <f>ROUND(N21+O21,0)</f>
        <v>33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63</v>
      </c>
      <c r="E22" s="13">
        <v>72</v>
      </c>
      <c r="F22" s="14"/>
      <c r="G22" s="13"/>
      <c r="H22" s="13"/>
      <c r="I22" s="13"/>
      <c r="J22" s="13"/>
      <c r="M22">
        <f>D22+E22+F22+G22+H22</f>
        <v>135</v>
      </c>
      <c r="N22">
        <f>D22*0.17+E22*0.17+F22*0.17+G22*0.17+H22*0.17</f>
        <v>22.950000000000003</v>
      </c>
      <c r="O22">
        <f>I22*0.15</f>
        <v>0</v>
      </c>
      <c r="P22">
        <f>ROUND(N22+O22,0)</f>
        <v>23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77</v>
      </c>
      <c r="E23" s="13">
        <v>87</v>
      </c>
      <c r="F23" s="14"/>
      <c r="G23" s="13"/>
      <c r="H23" s="13"/>
      <c r="I23" s="13"/>
      <c r="J23" s="13"/>
      <c r="M23">
        <f>D23+E23+F23+G23+H23</f>
        <v>164</v>
      </c>
      <c r="N23">
        <f>D23*0.17+E23*0.17+F23*0.17+G23*0.17+H23*0.17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79</v>
      </c>
      <c r="E24" s="13">
        <v>90</v>
      </c>
      <c r="F24" s="14"/>
      <c r="G24" s="13"/>
      <c r="H24" s="13"/>
      <c r="I24" s="13"/>
      <c r="J24" s="13"/>
      <c r="M24">
        <f>D24+E24+F24+G24+H24</f>
        <v>169</v>
      </c>
      <c r="N24">
        <f>D24*0.17+E24*0.17+F24*0.17+G24*0.17+H24*0.17</f>
        <v>28.730000000000004</v>
      </c>
      <c r="O24">
        <f>I24*0.15</f>
        <v>0</v>
      </c>
      <c r="P24">
        <f>ROUND(N24+O24,0)</f>
        <v>29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51</v>
      </c>
      <c r="E25" s="13">
        <v>58</v>
      </c>
      <c r="F25" s="14"/>
      <c r="G25" s="13"/>
      <c r="H25" s="13"/>
      <c r="I25" s="13"/>
      <c r="J25" s="13"/>
      <c r="M25">
        <f>D25+E25+F25+G25+H25</f>
        <v>109</v>
      </c>
      <c r="N25">
        <f>D25*0.17+E25*0.17+F25*0.17+G25*0.17+H25*0.17</f>
        <v>18.53</v>
      </c>
      <c r="O25">
        <f>I25*0.15</f>
        <v>0</v>
      </c>
      <c r="P25">
        <f>ROUND(N25+O25,0)</f>
        <v>19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72</v>
      </c>
      <c r="E26" s="13">
        <v>82</v>
      </c>
      <c r="F26" s="14"/>
      <c r="G26" s="13"/>
      <c r="H26" s="13"/>
      <c r="I26" s="13"/>
      <c r="J26" s="13"/>
      <c r="M26">
        <f>D26+E26+F26+G26+H26</f>
        <v>154</v>
      </c>
      <c r="N26">
        <f>D26*0.17+E26*0.17+F26*0.17+G26*0.17+H26*0.17</f>
        <v>26.18</v>
      </c>
      <c r="O26">
        <f>I26*0.15</f>
        <v>0</v>
      </c>
      <c r="P26">
        <f>ROUND(N26+O26,0)</f>
        <v>26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86</v>
      </c>
      <c r="E27" s="13">
        <v>98</v>
      </c>
      <c r="F27" s="14"/>
      <c r="G27" s="13"/>
      <c r="H27" s="13"/>
      <c r="I27" s="13"/>
      <c r="J27" s="13"/>
      <c r="M27">
        <f>D27+E27+F27+G27+H27</f>
        <v>184</v>
      </c>
      <c r="N27">
        <f>D27*0.17+E27*0.17+F27*0.17+G27*0.17+H27*0.17</f>
        <v>31.28</v>
      </c>
      <c r="O27">
        <f>I27*0.15</f>
        <v>0</v>
      </c>
      <c r="P27">
        <f>ROUND(N27+O27,0)</f>
        <v>31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89</v>
      </c>
      <c r="E28" s="13">
        <v>99</v>
      </c>
      <c r="F28" s="14"/>
      <c r="G28" s="13"/>
      <c r="H28" s="13"/>
      <c r="I28" s="13"/>
      <c r="J28" s="13"/>
      <c r="M28">
        <f>D28+E28+F28+G28+H28</f>
        <v>188</v>
      </c>
      <c r="N28">
        <f>D28*0.17+E28*0.17+F28*0.17+G28*0.17+H28*0.17</f>
        <v>31.96</v>
      </c>
      <c r="O28">
        <f>I28*0.15</f>
        <v>0</v>
      </c>
      <c r="P28">
        <f>ROUND(N28+O28,0)</f>
        <v>32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63</v>
      </c>
      <c r="E29" s="13">
        <v>69</v>
      </c>
      <c r="F29" s="14"/>
      <c r="G29" s="13"/>
      <c r="H29" s="13"/>
      <c r="I29" s="13"/>
      <c r="J29" s="13"/>
      <c r="M29">
        <f>D29+E29+F29+G29+H29</f>
        <v>132</v>
      </c>
      <c r="N29">
        <f>D29*0.17+E29*0.17+F29*0.17+G29*0.17+H29*0.17</f>
        <v>22.44</v>
      </c>
      <c r="O29">
        <f>I29*0.15</f>
        <v>0</v>
      </c>
      <c r="P29">
        <f>ROUND(N29+O29,0)</f>
        <v>22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79</v>
      </c>
      <c r="E30" s="13">
        <v>86</v>
      </c>
      <c r="F30" s="14"/>
      <c r="G30" s="13"/>
      <c r="H30" s="13"/>
      <c r="I30" s="13"/>
      <c r="J30" s="13"/>
      <c r="M30">
        <f>D30+E30+F30+G30+H30</f>
        <v>165</v>
      </c>
      <c r="N30">
        <f>D30*0.17+E30*0.17+F30*0.17+G30*0.17+H30*0.17</f>
        <v>28.050000000000004</v>
      </c>
      <c r="O30">
        <f>I30*0.15</f>
        <v>0</v>
      </c>
      <c r="P30">
        <f>ROUND(N30+O30,0)</f>
        <v>28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79</v>
      </c>
      <c r="E31" s="13">
        <v>96</v>
      </c>
      <c r="F31" s="14"/>
      <c r="G31" s="13"/>
      <c r="H31" s="13"/>
      <c r="I31" s="13"/>
      <c r="J31" s="13"/>
      <c r="M31">
        <f>D31+E31+F31+G31+H31</f>
        <v>175</v>
      </c>
      <c r="N31">
        <f>D31*0.17+E31*0.17+F31*0.17+G31*0.17+H31*0.17</f>
        <v>29.75</v>
      </c>
      <c r="O31">
        <f>I31*0.15</f>
        <v>0</v>
      </c>
      <c r="P31">
        <f>ROUND(N31+O31,0)</f>
        <v>30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68</v>
      </c>
      <c r="E32" s="13">
        <v>88</v>
      </c>
      <c r="F32" s="14"/>
      <c r="G32" s="13"/>
      <c r="H32" s="13"/>
      <c r="I32" s="13"/>
      <c r="J32" s="13"/>
      <c r="M32">
        <f>D32+E32+F32+G32+H32</f>
        <v>156</v>
      </c>
      <c r="N32">
        <f>D32*0.17+E32*0.17+F32*0.17+G32*0.17+H32*0.17</f>
        <v>26.520000000000003</v>
      </c>
      <c r="O32">
        <f>I32*0.15</f>
        <v>0</v>
      </c>
      <c r="P32">
        <f>ROUND(N32+O32,0)</f>
        <v>27</v>
      </c>
    </row>
  </sheetData>
  <sheetProtection algorithmName="SHA-512" hashValue="cuV9ooKg9sZLmPyWeZwScYmOa7befMalNHTH1zq2m6MpMqQ3B54nkEpV5YSQouGD4o4UCwBUHeNRyFsX0YwCoQ==" saltValue="nwZKG9kqvXHD1tZd97ocBg==" spinCount="100000" sheet="1" objects="1" scenarios="1"/>
  <dataValidations count="30">
    <dataValidation type="whole" allowBlank="1" showInputMessage="1" showErrorMessage="1" errorTitle="Valor fuera de rango" error="Ingrese un valor correcto" sqref="F3" xr:uid="{193FD2B6-EF3E-4906-869A-35E05E61A515}">
      <formula1>0</formula1>
      <formula2>100</formula2>
    </dataValidation>
    <dataValidation type="whole" allowBlank="1" showInputMessage="1" showErrorMessage="1" errorTitle="Valor fuera de rango" error="Ingrese un valor correcto" sqref="F4" xr:uid="{3684360B-5CF1-4FAA-AA30-D3507B95FDF4}">
      <formula1>0</formula1>
      <formula2>100</formula2>
    </dataValidation>
    <dataValidation type="whole" allowBlank="1" showInputMessage="1" showErrorMessage="1" errorTitle="Valor fuera de rango" error="Ingrese un valor correcto" sqref="F5" xr:uid="{82B0C03B-79EE-4D61-B41D-37338B3E46F8}">
      <formula1>0</formula1>
      <formula2>100</formula2>
    </dataValidation>
    <dataValidation type="whole" allowBlank="1" showInputMessage="1" showErrorMessage="1" errorTitle="Valor fuera de rango" error="Ingrese un valor correcto" sqref="F6" xr:uid="{3FA12131-7097-4AC8-BCBA-11D0435D7D45}">
      <formula1>0</formula1>
      <formula2>100</formula2>
    </dataValidation>
    <dataValidation type="whole" allowBlank="1" showInputMessage="1" showErrorMessage="1" errorTitle="Valor fuera de rango" error="Ingrese un valor correcto" sqref="F7" xr:uid="{B59A1919-4D30-48C3-B08B-AE987B2F0B63}">
      <formula1>0</formula1>
      <formula2>100</formula2>
    </dataValidation>
    <dataValidation type="whole" allowBlank="1" showInputMessage="1" showErrorMessage="1" errorTitle="Valor fuera de rango" error="Ingrese un valor correcto" sqref="F8" xr:uid="{B0CEB0A4-2F47-455E-B648-B64722C88DBD}">
      <formula1>0</formula1>
      <formula2>100</formula2>
    </dataValidation>
    <dataValidation type="whole" allowBlank="1" showInputMessage="1" showErrorMessage="1" errorTitle="Valor fuera de rango" error="Ingrese un valor correcto" sqref="F9" xr:uid="{9F12880A-868F-4626-B7FE-8C46BDBCA55C}">
      <formula1>0</formula1>
      <formula2>100</formula2>
    </dataValidation>
    <dataValidation type="whole" allowBlank="1" showInputMessage="1" showErrorMessage="1" errorTitle="Valor fuera de rango" error="Ingrese un valor correcto" sqref="F10" xr:uid="{34FE2569-5776-4275-A4AD-DD7EA038CC89}">
      <formula1>0</formula1>
      <formula2>100</formula2>
    </dataValidation>
    <dataValidation type="whole" allowBlank="1" showInputMessage="1" showErrorMessage="1" errorTitle="Valor fuera de rango" error="Ingrese un valor correcto" sqref="F11" xr:uid="{7AFF97C8-61F6-4F2B-A1FD-2895C607D38E}">
      <formula1>0</formula1>
      <formula2>100</formula2>
    </dataValidation>
    <dataValidation type="whole" allowBlank="1" showInputMessage="1" showErrorMessage="1" errorTitle="Valor fuera de rango" error="Ingrese un valor correcto" sqref="F12" xr:uid="{E934D53D-0BE0-489D-BF19-DE926C0C5C6E}">
      <formula1>0</formula1>
      <formula2>100</formula2>
    </dataValidation>
    <dataValidation type="whole" allowBlank="1" showInputMessage="1" showErrorMessage="1" errorTitle="Valor fuera de rango" error="Ingrese un valor correcto" sqref="F13" xr:uid="{72CDA308-7067-40B5-BD72-340735614120}">
      <formula1>0</formula1>
      <formula2>100</formula2>
    </dataValidation>
    <dataValidation type="whole" allowBlank="1" showInputMessage="1" showErrorMessage="1" errorTitle="Valor fuera de rango" error="Ingrese un valor correcto" sqref="F14" xr:uid="{E3392283-F9D7-4540-A2BA-5110475024AF}">
      <formula1>0</formula1>
      <formula2>100</formula2>
    </dataValidation>
    <dataValidation type="whole" allowBlank="1" showInputMessage="1" showErrorMessage="1" errorTitle="Valor fuera de rango" error="Ingrese un valor correcto" sqref="F15" xr:uid="{3A8A391D-99CD-4D95-A99F-C2D114DB1F12}">
      <formula1>0</formula1>
      <formula2>100</formula2>
    </dataValidation>
    <dataValidation type="whole" allowBlank="1" showInputMessage="1" showErrorMessage="1" errorTitle="Valor fuera de rango" error="Ingrese un valor correcto" sqref="F16" xr:uid="{C5C1D077-51B5-4920-BA75-974F11DDFCB8}">
      <formula1>0</formula1>
      <formula2>100</formula2>
    </dataValidation>
    <dataValidation type="whole" allowBlank="1" showInputMessage="1" showErrorMessage="1" errorTitle="Valor fuera de rango" error="Ingrese un valor correcto" sqref="F17" xr:uid="{87568E1B-3338-49F7-BF98-B8DF028D3EBF}">
      <formula1>0</formula1>
      <formula2>100</formula2>
    </dataValidation>
    <dataValidation type="whole" allowBlank="1" showInputMessage="1" showErrorMessage="1" errorTitle="Valor fuera de rango" error="Ingrese un valor correcto" sqref="F18" xr:uid="{9B5B4622-2790-4C0F-B284-19B628B21B4C}">
      <formula1>0</formula1>
      <formula2>100</formula2>
    </dataValidation>
    <dataValidation type="whole" allowBlank="1" showInputMessage="1" showErrorMessage="1" errorTitle="Valor fuera de rango" error="Ingrese un valor correcto" sqref="F19" xr:uid="{1B8A2438-7F24-4EDE-BC0E-879C4F526032}">
      <formula1>0</formula1>
      <formula2>100</formula2>
    </dataValidation>
    <dataValidation type="whole" allowBlank="1" showInputMessage="1" showErrorMessage="1" errorTitle="Valor fuera de rango" error="Ingrese un valor correcto" sqref="F20" xr:uid="{1685D73C-80D1-4127-822C-8A30112D2E77}">
      <formula1>0</formula1>
      <formula2>100</formula2>
    </dataValidation>
    <dataValidation type="whole" allowBlank="1" showInputMessage="1" showErrorMessage="1" errorTitle="Valor fuera de rango" error="Ingrese un valor correcto" sqref="F21" xr:uid="{C248D5FD-BA7D-4A76-8215-60C98E566B36}">
      <formula1>0</formula1>
      <formula2>100</formula2>
    </dataValidation>
    <dataValidation type="whole" allowBlank="1" showInputMessage="1" showErrorMessage="1" errorTitle="Valor fuera de rango" error="Ingrese un valor correcto" sqref="F22" xr:uid="{A0103531-00C2-4F85-A5D9-5A080A49F2D3}">
      <formula1>0</formula1>
      <formula2>100</formula2>
    </dataValidation>
    <dataValidation type="whole" allowBlank="1" showInputMessage="1" showErrorMessage="1" errorTitle="Valor fuera de rango" error="Ingrese un valor correcto" sqref="F23" xr:uid="{537DD54E-39B3-4D06-BAEE-0AE03E4300D9}">
      <formula1>0</formula1>
      <formula2>100</formula2>
    </dataValidation>
    <dataValidation type="whole" allowBlank="1" showInputMessage="1" showErrorMessage="1" errorTitle="Valor fuera de rango" error="Ingrese un valor correcto" sqref="F24" xr:uid="{0B03190B-1D3C-4F61-B318-E0B13B4D5322}">
      <formula1>0</formula1>
      <formula2>100</formula2>
    </dataValidation>
    <dataValidation type="whole" allowBlank="1" showInputMessage="1" showErrorMessage="1" errorTitle="Valor fuera de rango" error="Ingrese un valor correcto" sqref="F25" xr:uid="{904AB93D-D5F1-4999-BEA1-7A87E4187492}">
      <formula1>0</formula1>
      <formula2>100</formula2>
    </dataValidation>
    <dataValidation type="whole" allowBlank="1" showInputMessage="1" showErrorMessage="1" errorTitle="Valor fuera de rango" error="Ingrese un valor correcto" sqref="F26" xr:uid="{BAC043B5-68AD-479A-B726-219CD109AAFB}">
      <formula1>0</formula1>
      <formula2>100</formula2>
    </dataValidation>
    <dataValidation type="whole" allowBlank="1" showInputMessage="1" showErrorMessage="1" errorTitle="Valor fuera de rango" error="Ingrese un valor correcto" sqref="F27" xr:uid="{8882BC65-0E58-47AD-A696-D88357D6E3F5}">
      <formula1>0</formula1>
      <formula2>100</formula2>
    </dataValidation>
    <dataValidation type="whole" allowBlank="1" showInputMessage="1" showErrorMessage="1" errorTitle="Valor fuera de rango" error="Ingrese un valor correcto" sqref="F28" xr:uid="{B22D7B23-7AA1-4772-B586-4F0493176002}">
      <formula1>0</formula1>
      <formula2>100</formula2>
    </dataValidation>
    <dataValidation type="whole" allowBlank="1" showInputMessage="1" showErrorMessage="1" errorTitle="Valor fuera de rango" error="Ingrese un valor correcto" sqref="F29" xr:uid="{4783813F-5F4D-4082-BE55-5C90B56EB90D}">
      <formula1>0</formula1>
      <formula2>100</formula2>
    </dataValidation>
    <dataValidation type="whole" allowBlank="1" showInputMessage="1" showErrorMessage="1" errorTitle="Valor fuera de rango" error="Ingrese un valor correcto" sqref="F30" xr:uid="{38B02137-0A1D-4C7A-A62A-588A257F3905}">
      <formula1>0</formula1>
      <formula2>100</formula2>
    </dataValidation>
    <dataValidation type="whole" allowBlank="1" showInputMessage="1" showErrorMessage="1" errorTitle="Valor fuera de rango" error="Ingrese un valor correcto" sqref="F31" xr:uid="{36B9C664-F84A-4442-BE1D-AE34A7535023}">
      <formula1>0</formula1>
      <formula2>100</formula2>
    </dataValidation>
    <dataValidation type="whole" allowBlank="1" showInputMessage="1" showErrorMessage="1" errorTitle="Valor fuera de rango" error="Ingrese un valor correcto" sqref="F32" xr:uid="{DC9E6EE6-C030-4863-A64C-C2EA79B6F012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54CE-22B8-4D7E-9AAC-8FE4BB410201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75</v>
      </c>
      <c r="C1" s="1" t="s">
        <v>76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77</v>
      </c>
      <c r="B3" s="11">
        <v>1</v>
      </c>
      <c r="C3" s="12" t="s">
        <v>78</v>
      </c>
      <c r="D3" s="13">
        <v>91</v>
      </c>
      <c r="E3" s="13">
        <v>93</v>
      </c>
      <c r="F3" s="14"/>
      <c r="G3" s="13"/>
      <c r="H3" s="13"/>
      <c r="I3" s="13"/>
      <c r="J3" s="13"/>
      <c r="M3">
        <f>D3+E3+F3+G3+H3</f>
        <v>184</v>
      </c>
      <c r="N3">
        <f>D3*0.17+E3*0.17+F3*0.17+G3*0.17+H3*0.17</f>
        <v>31.28</v>
      </c>
      <c r="O3">
        <f>I3*0.15</f>
        <v>0</v>
      </c>
      <c r="P3">
        <f>ROUND(N3+O3,0)</f>
        <v>31</v>
      </c>
    </row>
    <row r="4" spans="1:16" x14ac:dyDescent="0.25">
      <c r="A4" s="11" t="s">
        <v>79</v>
      </c>
      <c r="B4" s="11">
        <v>2</v>
      </c>
      <c r="C4" s="12" t="s">
        <v>80</v>
      </c>
      <c r="D4" s="13">
        <v>91</v>
      </c>
      <c r="E4" s="13">
        <v>97</v>
      </c>
      <c r="F4" s="14"/>
      <c r="G4" s="13"/>
      <c r="H4" s="13"/>
      <c r="I4" s="13"/>
      <c r="J4" s="13"/>
      <c r="M4">
        <f>D4+E4+F4+G4+H4</f>
        <v>188</v>
      </c>
      <c r="N4">
        <f>D4*0.17+E4*0.17+F4*0.17+G4*0.17+H4*0.17</f>
        <v>31.96</v>
      </c>
      <c r="O4">
        <f>I4*0.15</f>
        <v>0</v>
      </c>
      <c r="P4">
        <f>ROUND(N4+O4,0)</f>
        <v>32</v>
      </c>
    </row>
    <row r="5" spans="1:16" x14ac:dyDescent="0.25">
      <c r="A5" s="11" t="s">
        <v>81</v>
      </c>
      <c r="B5" s="11">
        <v>3</v>
      </c>
      <c r="C5" s="12" t="s">
        <v>82</v>
      </c>
      <c r="D5" s="13">
        <v>82</v>
      </c>
      <c r="E5" s="13">
        <v>86</v>
      </c>
      <c r="F5" s="14"/>
      <c r="G5" s="13"/>
      <c r="H5" s="13"/>
      <c r="I5" s="13"/>
      <c r="J5" s="13"/>
      <c r="M5">
        <f>D5+E5+F5+G5+H5</f>
        <v>168</v>
      </c>
      <c r="N5">
        <f>D5*0.17+E5*0.17+F5*0.17+G5*0.17+H5*0.17</f>
        <v>28.560000000000002</v>
      </c>
      <c r="O5">
        <f>I5*0.15</f>
        <v>0</v>
      </c>
      <c r="P5">
        <f>ROUND(N5+O5,0)</f>
        <v>29</v>
      </c>
    </row>
    <row r="6" spans="1:16" x14ac:dyDescent="0.25">
      <c r="A6" s="11" t="s">
        <v>83</v>
      </c>
      <c r="B6" s="11">
        <v>4</v>
      </c>
      <c r="C6" s="12" t="s">
        <v>84</v>
      </c>
      <c r="D6" s="13">
        <v>76</v>
      </c>
      <c r="E6" s="13">
        <v>80</v>
      </c>
      <c r="F6" s="14"/>
      <c r="G6" s="13"/>
      <c r="H6" s="13"/>
      <c r="I6" s="13"/>
      <c r="J6" s="13"/>
      <c r="M6">
        <f>D6+E6+F6+G6+H6</f>
        <v>156</v>
      </c>
      <c r="N6">
        <f>D6*0.17+E6*0.17+F6*0.17+G6*0.17+H6*0.17</f>
        <v>26.520000000000003</v>
      </c>
      <c r="O6">
        <f>I6*0.15</f>
        <v>0</v>
      </c>
      <c r="P6">
        <f>ROUND(N6+O6,0)</f>
        <v>27</v>
      </c>
    </row>
    <row r="7" spans="1:16" x14ac:dyDescent="0.25">
      <c r="A7" s="11" t="s">
        <v>85</v>
      </c>
      <c r="B7" s="11">
        <v>5</v>
      </c>
      <c r="C7" s="12" t="s">
        <v>86</v>
      </c>
      <c r="D7" s="13">
        <v>77</v>
      </c>
      <c r="E7" s="13">
        <v>82</v>
      </c>
      <c r="F7" s="14"/>
      <c r="G7" s="13"/>
      <c r="H7" s="13"/>
      <c r="I7" s="13"/>
      <c r="J7" s="13"/>
      <c r="M7">
        <f>D7+E7+F7+G7+H7</f>
        <v>159</v>
      </c>
      <c r="N7">
        <f>D7*0.17+E7*0.17+F7*0.17+G7*0.17+H7*0.17</f>
        <v>27.03</v>
      </c>
      <c r="O7">
        <f>I7*0.15</f>
        <v>0</v>
      </c>
      <c r="P7">
        <f>ROUND(N7+O7,0)</f>
        <v>27</v>
      </c>
    </row>
    <row r="8" spans="1:16" x14ac:dyDescent="0.25">
      <c r="A8" s="11" t="s">
        <v>87</v>
      </c>
      <c r="B8" s="11">
        <v>6</v>
      </c>
      <c r="C8" s="12" t="s">
        <v>88</v>
      </c>
      <c r="D8" s="13">
        <v>60</v>
      </c>
      <c r="E8" s="13">
        <v>71</v>
      </c>
      <c r="F8" s="14"/>
      <c r="G8" s="13"/>
      <c r="H8" s="13"/>
      <c r="I8" s="13"/>
      <c r="J8" s="13"/>
      <c r="M8">
        <f>D8+E8+F8+G8+H8</f>
        <v>131</v>
      </c>
      <c r="N8">
        <f>D8*0.17+E8*0.17+F8*0.17+G8*0.17+H8*0.17</f>
        <v>22.270000000000003</v>
      </c>
      <c r="O8">
        <f>I8*0.15</f>
        <v>0</v>
      </c>
      <c r="P8">
        <f>ROUND(N8+O8,0)</f>
        <v>22</v>
      </c>
    </row>
    <row r="9" spans="1:16" x14ac:dyDescent="0.25">
      <c r="A9" s="11" t="s">
        <v>89</v>
      </c>
      <c r="B9" s="11">
        <v>7</v>
      </c>
      <c r="C9" s="12" t="s">
        <v>90</v>
      </c>
      <c r="D9" s="13">
        <v>66</v>
      </c>
      <c r="E9" s="13">
        <v>76</v>
      </c>
      <c r="F9" s="14"/>
      <c r="G9" s="13"/>
      <c r="H9" s="13"/>
      <c r="I9" s="13"/>
      <c r="J9" s="13"/>
      <c r="M9">
        <f>D9+E9+F9+G9+H9</f>
        <v>142</v>
      </c>
      <c r="N9">
        <f>D9*0.17+E9*0.17+F9*0.17+G9*0.17+H9*0.17</f>
        <v>24.14</v>
      </c>
      <c r="O9">
        <f>I9*0.15</f>
        <v>0</v>
      </c>
      <c r="P9">
        <f>ROUND(N9+O9,0)</f>
        <v>24</v>
      </c>
    </row>
    <row r="10" spans="1:16" x14ac:dyDescent="0.25">
      <c r="A10" s="11" t="s">
        <v>91</v>
      </c>
      <c r="B10" s="11">
        <v>8</v>
      </c>
      <c r="C10" s="12" t="s">
        <v>92</v>
      </c>
      <c r="D10" s="13">
        <v>63</v>
      </c>
      <c r="E10" s="13">
        <v>77</v>
      </c>
      <c r="F10" s="14"/>
      <c r="G10" s="13"/>
      <c r="H10" s="13"/>
      <c r="I10" s="13"/>
      <c r="J10" s="13"/>
      <c r="M10">
        <f>D10+E10+F10+G10+H10</f>
        <v>140</v>
      </c>
      <c r="N10">
        <f>D10*0.17+E10*0.17+F10*0.17+G10*0.17+H10*0.17</f>
        <v>23.800000000000004</v>
      </c>
      <c r="O10">
        <f>I10*0.15</f>
        <v>0</v>
      </c>
      <c r="P10">
        <f>ROUND(N10+O10,0)</f>
        <v>24</v>
      </c>
    </row>
    <row r="11" spans="1:16" x14ac:dyDescent="0.25">
      <c r="A11" s="11" t="s">
        <v>93</v>
      </c>
      <c r="B11" s="11">
        <v>9</v>
      </c>
      <c r="C11" s="12" t="s">
        <v>94</v>
      </c>
      <c r="D11" s="13">
        <v>80</v>
      </c>
      <c r="E11" s="13">
        <v>91</v>
      </c>
      <c r="F11" s="14"/>
      <c r="G11" s="13"/>
      <c r="H11" s="13"/>
      <c r="I11" s="13"/>
      <c r="J11" s="13"/>
      <c r="M11">
        <f>D11+E11+F11+G11+H11</f>
        <v>171</v>
      </c>
      <c r="N11">
        <f>D11*0.17+E11*0.17+F11*0.17+G11*0.17+H11*0.17</f>
        <v>29.07</v>
      </c>
      <c r="O11">
        <f>I11*0.15</f>
        <v>0</v>
      </c>
      <c r="P11">
        <f>ROUND(N11+O11,0)</f>
        <v>29</v>
      </c>
    </row>
    <row r="12" spans="1:16" x14ac:dyDescent="0.25">
      <c r="A12" s="11" t="s">
        <v>95</v>
      </c>
      <c r="B12" s="11">
        <v>10</v>
      </c>
      <c r="C12" s="12" t="s">
        <v>96</v>
      </c>
      <c r="D12" s="13">
        <v>81</v>
      </c>
      <c r="E12" s="13">
        <v>96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97</v>
      </c>
      <c r="B13" s="11">
        <v>11</v>
      </c>
      <c r="C13" s="12" t="s">
        <v>98</v>
      </c>
      <c r="D13" s="13">
        <v>78</v>
      </c>
      <c r="E13" s="13">
        <v>93</v>
      </c>
      <c r="F13" s="14"/>
      <c r="G13" s="13"/>
      <c r="H13" s="13"/>
      <c r="I13" s="13"/>
      <c r="J13" s="13"/>
      <c r="M13">
        <f>D13+E13+F13+G13+H13</f>
        <v>171</v>
      </c>
      <c r="N13">
        <f>D13*0.17+E13*0.17+F13*0.17+G13*0.17+H13*0.17</f>
        <v>29.07</v>
      </c>
      <c r="O13">
        <f>I13*0.15</f>
        <v>0</v>
      </c>
      <c r="P13">
        <f>ROUND(N13+O13,0)</f>
        <v>29</v>
      </c>
    </row>
    <row r="14" spans="1:16" x14ac:dyDescent="0.25">
      <c r="A14" s="11" t="s">
        <v>99</v>
      </c>
      <c r="B14" s="11">
        <v>12</v>
      </c>
      <c r="C14" s="12" t="s">
        <v>100</v>
      </c>
      <c r="D14" s="13">
        <v>90</v>
      </c>
      <c r="E14" s="13">
        <v>95</v>
      </c>
      <c r="F14" s="14"/>
      <c r="G14" s="13"/>
      <c r="H14" s="13"/>
      <c r="I14" s="13"/>
      <c r="J14" s="13"/>
      <c r="M14">
        <f>D14+E14+F14+G14+H14</f>
        <v>185</v>
      </c>
      <c r="N14">
        <f>D14*0.17+E14*0.17+F14*0.17+G14*0.17+H14*0.17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1" t="s">
        <v>101</v>
      </c>
      <c r="B15" s="11">
        <v>13</v>
      </c>
      <c r="C15" s="12" t="s">
        <v>102</v>
      </c>
      <c r="D15" s="13">
        <v>75</v>
      </c>
      <c r="E15" s="13">
        <v>86</v>
      </c>
      <c r="F15" s="14"/>
      <c r="G15" s="13"/>
      <c r="H15" s="13"/>
      <c r="I15" s="13"/>
      <c r="J15" s="13"/>
      <c r="M15">
        <f>D15+E15+F15+G15+H15</f>
        <v>161</v>
      </c>
      <c r="N15">
        <f>D15*0.17+E15*0.17+F15*0.17+G15*0.17+H15*0.17</f>
        <v>27.370000000000005</v>
      </c>
      <c r="O15">
        <f>I15*0.15</f>
        <v>0</v>
      </c>
      <c r="P15">
        <f>ROUND(N15+O15,0)</f>
        <v>27</v>
      </c>
    </row>
    <row r="16" spans="1:16" x14ac:dyDescent="0.25">
      <c r="A16" s="11" t="s">
        <v>103</v>
      </c>
      <c r="B16" s="11">
        <v>14</v>
      </c>
      <c r="C16" s="12" t="s">
        <v>104</v>
      </c>
      <c r="D16" s="13">
        <v>69</v>
      </c>
      <c r="E16" s="13">
        <v>88</v>
      </c>
      <c r="F16" s="14"/>
      <c r="G16" s="13"/>
      <c r="H16" s="13"/>
      <c r="I16" s="13"/>
      <c r="J16" s="13"/>
      <c r="M16">
        <f>D16+E16+F16+G16+H16</f>
        <v>157</v>
      </c>
      <c r="N16">
        <f>D16*0.17+E16*0.17+F16*0.17+G16*0.17+H16*0.17</f>
        <v>26.69</v>
      </c>
      <c r="O16">
        <f>I16*0.15</f>
        <v>0</v>
      </c>
      <c r="P16">
        <f>ROUND(N16+O16,0)</f>
        <v>27</v>
      </c>
    </row>
    <row r="17" spans="1:16" x14ac:dyDescent="0.25">
      <c r="A17" s="11" t="s">
        <v>105</v>
      </c>
      <c r="B17" s="11">
        <v>15</v>
      </c>
      <c r="C17" s="12" t="s">
        <v>106</v>
      </c>
      <c r="D17" s="13">
        <v>68</v>
      </c>
      <c r="E17" s="13">
        <v>77</v>
      </c>
      <c r="F17" s="14"/>
      <c r="G17" s="13"/>
      <c r="H17" s="13"/>
      <c r="I17" s="13"/>
      <c r="J17" s="13"/>
      <c r="M17">
        <f>D17+E17+F17+G17+H17</f>
        <v>145</v>
      </c>
      <c r="N17">
        <f>D17*0.17+E17*0.17+F17*0.17+G17*0.17+H17*0.17</f>
        <v>24.650000000000002</v>
      </c>
      <c r="O17">
        <f>I17*0.15</f>
        <v>0</v>
      </c>
      <c r="P17">
        <f>ROUND(N17+O17,0)</f>
        <v>25</v>
      </c>
    </row>
    <row r="18" spans="1:16" x14ac:dyDescent="0.25">
      <c r="A18" s="11" t="s">
        <v>107</v>
      </c>
      <c r="B18" s="11">
        <v>16</v>
      </c>
      <c r="C18" s="12" t="s">
        <v>108</v>
      </c>
      <c r="D18" s="13">
        <v>89</v>
      </c>
      <c r="E18" s="13">
        <v>93</v>
      </c>
      <c r="F18" s="14"/>
      <c r="G18" s="13"/>
      <c r="H18" s="13"/>
      <c r="I18" s="13"/>
      <c r="J18" s="13"/>
      <c r="M18">
        <f>D18+E18+F18+G18+H18</f>
        <v>182</v>
      </c>
      <c r="N18">
        <f>D18*0.17+E18*0.17+F18*0.17+G18*0.17+H18*0.17</f>
        <v>30.94</v>
      </c>
      <c r="O18">
        <f>I18*0.15</f>
        <v>0</v>
      </c>
      <c r="P18">
        <f>ROUND(N18+O18,0)</f>
        <v>31</v>
      </c>
    </row>
    <row r="19" spans="1:16" x14ac:dyDescent="0.25">
      <c r="A19" s="11" t="s">
        <v>109</v>
      </c>
      <c r="B19" s="11">
        <v>17</v>
      </c>
      <c r="C19" s="12" t="s">
        <v>110</v>
      </c>
      <c r="D19" s="13">
        <v>86</v>
      </c>
      <c r="E19" s="13">
        <v>88</v>
      </c>
      <c r="F19" s="14"/>
      <c r="G19" s="13"/>
      <c r="H19" s="13"/>
      <c r="I19" s="13"/>
      <c r="J19" s="13"/>
      <c r="M19">
        <f>D19+E19+F19+G19+H19</f>
        <v>174</v>
      </c>
      <c r="N19">
        <f>D19*0.17+E19*0.17+F19*0.17+G19*0.17+H19*0.17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1" t="s">
        <v>111</v>
      </c>
      <c r="B20" s="11">
        <v>18</v>
      </c>
      <c r="C20" s="12" t="s">
        <v>112</v>
      </c>
      <c r="D20" s="13">
        <v>85</v>
      </c>
      <c r="E20" s="13">
        <v>94</v>
      </c>
      <c r="F20" s="14"/>
      <c r="G20" s="13"/>
      <c r="H20" s="13"/>
      <c r="I20" s="13"/>
      <c r="J20" s="13"/>
      <c r="M20">
        <f>D20+E20+F20+G20+H20</f>
        <v>179</v>
      </c>
      <c r="N20">
        <f>D20*0.17+E20*0.17+F20*0.17+G20*0.17+H20*0.17</f>
        <v>30.43</v>
      </c>
      <c r="O20">
        <f>I20*0.15</f>
        <v>0</v>
      </c>
      <c r="P20">
        <f>ROUND(N20+O20,0)</f>
        <v>30</v>
      </c>
    </row>
    <row r="21" spans="1:16" x14ac:dyDescent="0.25">
      <c r="A21" s="11" t="s">
        <v>113</v>
      </c>
      <c r="B21" s="11">
        <v>19</v>
      </c>
      <c r="C21" s="12" t="s">
        <v>114</v>
      </c>
      <c r="D21" s="13">
        <v>77</v>
      </c>
      <c r="E21" s="13">
        <v>84</v>
      </c>
      <c r="F21" s="14"/>
      <c r="G21" s="13"/>
      <c r="H21" s="13"/>
      <c r="I21" s="13"/>
      <c r="J21" s="13"/>
      <c r="M21">
        <f>D21+E21+F21+G21+H21</f>
        <v>161</v>
      </c>
      <c r="N21">
        <f>D21*0.17+E21*0.17+F21*0.17+G21*0.17+H21*0.17</f>
        <v>27.370000000000005</v>
      </c>
      <c r="O21">
        <f>I21*0.15</f>
        <v>0</v>
      </c>
      <c r="P21">
        <f>ROUND(N21+O21,0)</f>
        <v>27</v>
      </c>
    </row>
    <row r="22" spans="1:16" x14ac:dyDescent="0.25">
      <c r="A22" s="11" t="s">
        <v>115</v>
      </c>
      <c r="B22" s="11">
        <v>20</v>
      </c>
      <c r="C22" s="12" t="s">
        <v>116</v>
      </c>
      <c r="D22" s="13">
        <v>73</v>
      </c>
      <c r="E22" s="13">
        <v>87</v>
      </c>
      <c r="F22" s="14"/>
      <c r="G22" s="13"/>
      <c r="H22" s="13"/>
      <c r="I22" s="13"/>
      <c r="J22" s="13"/>
      <c r="M22">
        <f>D22+E22+F22+G22+H22</f>
        <v>160</v>
      </c>
      <c r="N22">
        <f>D22*0.17+E22*0.17+F22*0.17+G22*0.17+H22*0.17</f>
        <v>27.200000000000003</v>
      </c>
      <c r="O22">
        <f>I22*0.15</f>
        <v>0</v>
      </c>
      <c r="P22">
        <f>ROUND(N22+O22,0)</f>
        <v>27</v>
      </c>
    </row>
    <row r="23" spans="1:16" x14ac:dyDescent="0.25">
      <c r="A23" s="11" t="s">
        <v>117</v>
      </c>
      <c r="B23" s="11">
        <v>21</v>
      </c>
      <c r="C23" s="12" t="s">
        <v>118</v>
      </c>
      <c r="D23" s="13">
        <v>81</v>
      </c>
      <c r="E23" s="13">
        <v>83</v>
      </c>
      <c r="F23" s="14"/>
      <c r="G23" s="13"/>
      <c r="H23" s="13"/>
      <c r="I23" s="13"/>
      <c r="J23" s="13"/>
      <c r="M23">
        <f>D23+E23+F23+G23+H23</f>
        <v>164</v>
      </c>
      <c r="N23">
        <f>D23*0.17+E23*0.17+F23*0.17+G23*0.17+H23*0.17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1" t="s">
        <v>119</v>
      </c>
      <c r="B24" s="11">
        <v>22</v>
      </c>
      <c r="C24" s="12" t="s">
        <v>120</v>
      </c>
      <c r="D24" s="13">
        <v>87</v>
      </c>
      <c r="E24" s="13">
        <v>95</v>
      </c>
      <c r="F24" s="14"/>
      <c r="G24" s="13"/>
      <c r="H24" s="13"/>
      <c r="I24" s="13"/>
      <c r="J24" s="13"/>
      <c r="M24">
        <f>D24+E24+F24+G24+H24</f>
        <v>182</v>
      </c>
      <c r="N24">
        <f>D24*0.17+E24*0.17+F24*0.17+G24*0.17+H24*0.17</f>
        <v>30.940000000000005</v>
      </c>
      <c r="O24">
        <f>I24*0.15</f>
        <v>0</v>
      </c>
      <c r="P24">
        <f>ROUND(N24+O24,0)</f>
        <v>31</v>
      </c>
    </row>
    <row r="25" spans="1:16" x14ac:dyDescent="0.25">
      <c r="A25" s="11" t="s">
        <v>121</v>
      </c>
      <c r="B25" s="11">
        <v>23</v>
      </c>
      <c r="C25" s="12" t="s">
        <v>122</v>
      </c>
      <c r="D25" s="13">
        <v>84</v>
      </c>
      <c r="E25" s="13">
        <v>94</v>
      </c>
      <c r="F25" s="14"/>
      <c r="G25" s="13"/>
      <c r="H25" s="13"/>
      <c r="I25" s="13"/>
      <c r="J25" s="13"/>
      <c r="M25">
        <f>D25+E25+F25+G25+H25</f>
        <v>178</v>
      </c>
      <c r="N25">
        <f>D25*0.17+E25*0.17+F25*0.17+G25*0.17+H25*0.17</f>
        <v>30.26</v>
      </c>
      <c r="O25">
        <f>I25*0.15</f>
        <v>0</v>
      </c>
      <c r="P25">
        <f>ROUND(N25+O25,0)</f>
        <v>30</v>
      </c>
    </row>
    <row r="26" spans="1:16" x14ac:dyDescent="0.25">
      <c r="A26" s="11" t="s">
        <v>123</v>
      </c>
      <c r="B26" s="11">
        <v>24</v>
      </c>
      <c r="C26" s="12" t="s">
        <v>124</v>
      </c>
      <c r="D26" s="13">
        <v>63</v>
      </c>
      <c r="E26" s="13">
        <v>79</v>
      </c>
      <c r="F26" s="14"/>
      <c r="G26" s="13"/>
      <c r="H26" s="13"/>
      <c r="I26" s="13"/>
      <c r="J26" s="13"/>
      <c r="M26">
        <f>D26+E26+F26+G26+H26</f>
        <v>142</v>
      </c>
      <c r="N26">
        <f>D26*0.17+E26*0.17+F26*0.17+G26*0.17+H26*0.17</f>
        <v>24.14</v>
      </c>
      <c r="O26">
        <f>I26*0.15</f>
        <v>0</v>
      </c>
      <c r="P26">
        <f>ROUND(N26+O26,0)</f>
        <v>24</v>
      </c>
    </row>
    <row r="27" spans="1:16" x14ac:dyDescent="0.25">
      <c r="A27" s="11" t="s">
        <v>125</v>
      </c>
      <c r="B27" s="11">
        <v>25</v>
      </c>
      <c r="C27" s="12" t="s">
        <v>126</v>
      </c>
      <c r="D27" s="13">
        <v>85</v>
      </c>
      <c r="E27" s="13">
        <v>97</v>
      </c>
      <c r="F27" s="14"/>
      <c r="G27" s="13"/>
      <c r="H27" s="13"/>
      <c r="I27" s="13"/>
      <c r="J27" s="13"/>
      <c r="M27">
        <f>D27+E27+F27+G27+H27</f>
        <v>182</v>
      </c>
      <c r="N27">
        <f>D27*0.17+E27*0.17+F27*0.17+G27*0.17+H27*0.17</f>
        <v>30.940000000000005</v>
      </c>
      <c r="O27">
        <f>I27*0.15</f>
        <v>0</v>
      </c>
      <c r="P27">
        <f>ROUND(N27+O27,0)</f>
        <v>31</v>
      </c>
    </row>
    <row r="28" spans="1:16" x14ac:dyDescent="0.25">
      <c r="A28" s="11" t="s">
        <v>127</v>
      </c>
      <c r="B28" s="11">
        <v>26</v>
      </c>
      <c r="C28" s="12" t="s">
        <v>128</v>
      </c>
      <c r="D28" s="13">
        <v>77</v>
      </c>
      <c r="E28" s="13">
        <v>91</v>
      </c>
      <c r="F28" s="14"/>
      <c r="G28" s="13"/>
      <c r="H28" s="13"/>
      <c r="I28" s="13"/>
      <c r="J28" s="13"/>
      <c r="M28">
        <f>D28+E28+F28+G28+H28</f>
        <v>168</v>
      </c>
      <c r="N28">
        <f>D28*0.17+E28*0.17+F28*0.17+G28*0.17+H28*0.17</f>
        <v>28.560000000000002</v>
      </c>
      <c r="O28">
        <f>I28*0.15</f>
        <v>0</v>
      </c>
      <c r="P28">
        <f>ROUND(N28+O28,0)</f>
        <v>29</v>
      </c>
    </row>
    <row r="29" spans="1:16" x14ac:dyDescent="0.25">
      <c r="A29" s="11" t="s">
        <v>129</v>
      </c>
      <c r="B29" s="11">
        <v>27</v>
      </c>
      <c r="C29" s="12" t="s">
        <v>130</v>
      </c>
      <c r="D29" s="13">
        <v>53</v>
      </c>
      <c r="E29" s="13">
        <v>72</v>
      </c>
      <c r="F29" s="14"/>
      <c r="G29" s="13"/>
      <c r="H29" s="13"/>
      <c r="I29" s="13"/>
      <c r="J29" s="13"/>
      <c r="M29">
        <f>D29+E29+F29+G29+H29</f>
        <v>125</v>
      </c>
      <c r="N29">
        <f>D29*0.17+E29*0.17+F29*0.17+G29*0.17+H29*0.17</f>
        <v>21.25</v>
      </c>
      <c r="O29">
        <f>I29*0.15</f>
        <v>0</v>
      </c>
      <c r="P29">
        <f>ROUND(N29+O29,0)</f>
        <v>21</v>
      </c>
    </row>
    <row r="30" spans="1:16" x14ac:dyDescent="0.25">
      <c r="A30" s="11" t="s">
        <v>131</v>
      </c>
      <c r="B30" s="11">
        <v>28</v>
      </c>
      <c r="C30" s="12" t="s">
        <v>132</v>
      </c>
      <c r="D30" s="13">
        <v>87</v>
      </c>
      <c r="E30" s="13">
        <v>95</v>
      </c>
      <c r="F30" s="14"/>
      <c r="G30" s="13"/>
      <c r="H30" s="13"/>
      <c r="I30" s="13"/>
      <c r="J30" s="13"/>
      <c r="M30">
        <f>D30+E30+F30+G30+H30</f>
        <v>182</v>
      </c>
      <c r="N30">
        <f>D30*0.17+E30*0.17+F30*0.17+G30*0.17+H30*0.17</f>
        <v>30.940000000000005</v>
      </c>
      <c r="O30">
        <f>I30*0.15</f>
        <v>0</v>
      </c>
      <c r="P30">
        <f>ROUND(N30+O30,0)</f>
        <v>31</v>
      </c>
    </row>
    <row r="31" spans="1:16" x14ac:dyDescent="0.25">
      <c r="A31" s="11" t="s">
        <v>133</v>
      </c>
      <c r="B31" s="11">
        <v>29</v>
      </c>
      <c r="C31" s="12" t="s">
        <v>134</v>
      </c>
      <c r="D31" s="13">
        <v>70</v>
      </c>
      <c r="E31" s="13">
        <v>84</v>
      </c>
      <c r="F31" s="14"/>
      <c r="G31" s="13"/>
      <c r="H31" s="13"/>
      <c r="I31" s="13"/>
      <c r="J31" s="13"/>
      <c r="M31">
        <f>D31+E31+F31+G31+H31</f>
        <v>154</v>
      </c>
      <c r="N31">
        <f>D31*0.17+E31*0.17+F31*0.17+G31*0.17+H31*0.17</f>
        <v>26.18</v>
      </c>
      <c r="O31">
        <f>I31*0.15</f>
        <v>0</v>
      </c>
      <c r="P31">
        <f>ROUND(N31+O31,0)</f>
        <v>26</v>
      </c>
    </row>
  </sheetData>
  <sheetProtection algorithmName="SHA-512" hashValue="q2Ia4T3aBY2BvzSxnPjj3AkoQMRWjWucZuXSEHu7j0yW1ANxFX8QzT3lxy1yXdfnNs5vU6ZzA1LrPLnkkVuHEQ==" saltValue="98JHVMS2xX24DnP/Kzy9bg==" spinCount="100000" sheet="1" objects="1" scenarios="1"/>
  <dataValidations count="29">
    <dataValidation type="whole" allowBlank="1" showInputMessage="1" showErrorMessage="1" errorTitle="Valor fuera de rango" error="Ingrese un valor correcto" sqref="F3" xr:uid="{8256C1CF-A26B-4E22-A83A-F722D98D366A}">
      <formula1>0</formula1>
      <formula2>100</formula2>
    </dataValidation>
    <dataValidation type="whole" allowBlank="1" showInputMessage="1" showErrorMessage="1" errorTitle="Valor fuera de rango" error="Ingrese un valor correcto" sqref="F4" xr:uid="{FC43B5C8-0A3C-43AB-893C-42BE597AE529}">
      <formula1>0</formula1>
      <formula2>100</formula2>
    </dataValidation>
    <dataValidation type="whole" allowBlank="1" showInputMessage="1" showErrorMessage="1" errorTitle="Valor fuera de rango" error="Ingrese un valor correcto" sqref="F5" xr:uid="{A9C4EE80-1AB2-4919-9AC2-94F533E7E93C}">
      <formula1>0</formula1>
      <formula2>100</formula2>
    </dataValidation>
    <dataValidation type="whole" allowBlank="1" showInputMessage="1" showErrorMessage="1" errorTitle="Valor fuera de rango" error="Ingrese un valor correcto" sqref="F6" xr:uid="{C10F7533-8313-4E61-AE8D-2175EEFF26B5}">
      <formula1>0</formula1>
      <formula2>100</formula2>
    </dataValidation>
    <dataValidation type="whole" allowBlank="1" showInputMessage="1" showErrorMessage="1" errorTitle="Valor fuera de rango" error="Ingrese un valor correcto" sqref="F7" xr:uid="{87887B88-C8B9-4905-9A70-03929DE71DA2}">
      <formula1>0</formula1>
      <formula2>100</formula2>
    </dataValidation>
    <dataValidation type="whole" allowBlank="1" showInputMessage="1" showErrorMessage="1" errorTitle="Valor fuera de rango" error="Ingrese un valor correcto" sqref="F8" xr:uid="{1867FEF7-E250-4A16-8A6E-F39E03581383}">
      <formula1>0</formula1>
      <formula2>100</formula2>
    </dataValidation>
    <dataValidation type="whole" allowBlank="1" showInputMessage="1" showErrorMessage="1" errorTitle="Valor fuera de rango" error="Ingrese un valor correcto" sqref="F9" xr:uid="{758B3065-39CF-4EB2-8821-64FB2B06F221}">
      <formula1>0</formula1>
      <formula2>100</formula2>
    </dataValidation>
    <dataValidation type="whole" allowBlank="1" showInputMessage="1" showErrorMessage="1" errorTitle="Valor fuera de rango" error="Ingrese un valor correcto" sqref="F10" xr:uid="{6FA1B3DD-E4D6-4F1E-A94C-BAD7244D9C91}">
      <formula1>0</formula1>
      <formula2>100</formula2>
    </dataValidation>
    <dataValidation type="whole" allowBlank="1" showInputMessage="1" showErrorMessage="1" errorTitle="Valor fuera de rango" error="Ingrese un valor correcto" sqref="F11" xr:uid="{6C612C82-F368-44A3-970B-F02F5B57E8C0}">
      <formula1>0</formula1>
      <formula2>100</formula2>
    </dataValidation>
    <dataValidation type="whole" allowBlank="1" showInputMessage="1" showErrorMessage="1" errorTitle="Valor fuera de rango" error="Ingrese un valor correcto" sqref="F12" xr:uid="{8D821AA5-C3B3-44D6-8C10-7715BBEE72C9}">
      <formula1>0</formula1>
      <formula2>100</formula2>
    </dataValidation>
    <dataValidation type="whole" allowBlank="1" showInputMessage="1" showErrorMessage="1" errorTitle="Valor fuera de rango" error="Ingrese un valor correcto" sqref="F13" xr:uid="{E7C928C4-FB1D-4313-AD6D-CD8E4D6CE3DA}">
      <formula1>0</formula1>
      <formula2>100</formula2>
    </dataValidation>
    <dataValidation type="whole" allowBlank="1" showInputMessage="1" showErrorMessage="1" errorTitle="Valor fuera de rango" error="Ingrese un valor correcto" sqref="F14" xr:uid="{CAA8FE8C-AD5E-4076-B531-554FA6CB7E8D}">
      <formula1>0</formula1>
      <formula2>100</formula2>
    </dataValidation>
    <dataValidation type="whole" allowBlank="1" showInputMessage="1" showErrorMessage="1" errorTitle="Valor fuera de rango" error="Ingrese un valor correcto" sqref="F15" xr:uid="{90238523-92FA-48BC-9BA8-1EF163158F80}">
      <formula1>0</formula1>
      <formula2>100</formula2>
    </dataValidation>
    <dataValidation type="whole" allowBlank="1" showInputMessage="1" showErrorMessage="1" errorTitle="Valor fuera de rango" error="Ingrese un valor correcto" sqref="F16" xr:uid="{D40EED01-D455-4B4D-9535-ACE160492373}">
      <formula1>0</formula1>
      <formula2>100</formula2>
    </dataValidation>
    <dataValidation type="whole" allowBlank="1" showInputMessage="1" showErrorMessage="1" errorTitle="Valor fuera de rango" error="Ingrese un valor correcto" sqref="F17" xr:uid="{FF59169B-ACFB-4D3B-9900-88D98B604E72}">
      <formula1>0</formula1>
      <formula2>100</formula2>
    </dataValidation>
    <dataValidation type="whole" allowBlank="1" showInputMessage="1" showErrorMessage="1" errorTitle="Valor fuera de rango" error="Ingrese un valor correcto" sqref="F18" xr:uid="{B904DB45-3842-4777-9D88-0C94B0D9195B}">
      <formula1>0</formula1>
      <formula2>100</formula2>
    </dataValidation>
    <dataValidation type="whole" allowBlank="1" showInputMessage="1" showErrorMessage="1" errorTitle="Valor fuera de rango" error="Ingrese un valor correcto" sqref="F19" xr:uid="{75BE2468-7E80-4639-82D2-714FDB154AB9}">
      <formula1>0</formula1>
      <formula2>100</formula2>
    </dataValidation>
    <dataValidation type="whole" allowBlank="1" showInputMessage="1" showErrorMessage="1" errorTitle="Valor fuera de rango" error="Ingrese un valor correcto" sqref="F20" xr:uid="{71E7AAC2-4ACF-4347-8978-E880BC3B47DC}">
      <formula1>0</formula1>
      <formula2>100</formula2>
    </dataValidation>
    <dataValidation type="whole" allowBlank="1" showInputMessage="1" showErrorMessage="1" errorTitle="Valor fuera de rango" error="Ingrese un valor correcto" sqref="F21" xr:uid="{B99508C2-9C75-4306-A0FF-41BA0296AFD2}">
      <formula1>0</formula1>
      <formula2>100</formula2>
    </dataValidation>
    <dataValidation type="whole" allowBlank="1" showInputMessage="1" showErrorMessage="1" errorTitle="Valor fuera de rango" error="Ingrese un valor correcto" sqref="F22" xr:uid="{F7887306-23E2-48F5-8032-311D8C343028}">
      <formula1>0</formula1>
      <formula2>100</formula2>
    </dataValidation>
    <dataValidation type="whole" allowBlank="1" showInputMessage="1" showErrorMessage="1" errorTitle="Valor fuera de rango" error="Ingrese un valor correcto" sqref="F23" xr:uid="{0B47E7BC-1861-438B-8493-E41CD795BA37}">
      <formula1>0</formula1>
      <formula2>100</formula2>
    </dataValidation>
    <dataValidation type="whole" allowBlank="1" showInputMessage="1" showErrorMessage="1" errorTitle="Valor fuera de rango" error="Ingrese un valor correcto" sqref="F24" xr:uid="{973E1470-97F2-45B9-8937-A3F998AC3115}">
      <formula1>0</formula1>
      <formula2>100</formula2>
    </dataValidation>
    <dataValidation type="whole" allowBlank="1" showInputMessage="1" showErrorMessage="1" errorTitle="Valor fuera de rango" error="Ingrese un valor correcto" sqref="F25" xr:uid="{A25A3CEC-2ACB-4A5B-A337-2B4B7969B713}">
      <formula1>0</formula1>
      <formula2>100</formula2>
    </dataValidation>
    <dataValidation type="whole" allowBlank="1" showInputMessage="1" showErrorMessage="1" errorTitle="Valor fuera de rango" error="Ingrese un valor correcto" sqref="F26" xr:uid="{8530C66D-2BEE-45B0-828D-4267E205A5D9}">
      <formula1>0</formula1>
      <formula2>100</formula2>
    </dataValidation>
    <dataValidation type="whole" allowBlank="1" showInputMessage="1" showErrorMessage="1" errorTitle="Valor fuera de rango" error="Ingrese un valor correcto" sqref="F27" xr:uid="{0C70E6E0-0873-46DD-8534-ECA0CD13DFA7}">
      <formula1>0</formula1>
      <formula2>100</formula2>
    </dataValidation>
    <dataValidation type="whole" allowBlank="1" showInputMessage="1" showErrorMessage="1" errorTitle="Valor fuera de rango" error="Ingrese un valor correcto" sqref="F28" xr:uid="{B7E0E362-322F-4455-86D7-E4A80DF1F8F7}">
      <formula1>0</formula1>
      <formula2>100</formula2>
    </dataValidation>
    <dataValidation type="whole" allowBlank="1" showInputMessage="1" showErrorMessage="1" errorTitle="Valor fuera de rango" error="Ingrese un valor correcto" sqref="F29" xr:uid="{CD752051-87A5-4A40-AE04-A9E6E095F865}">
      <formula1>0</formula1>
      <formula2>100</formula2>
    </dataValidation>
    <dataValidation type="whole" allowBlank="1" showInputMessage="1" showErrorMessage="1" errorTitle="Valor fuera de rango" error="Ingrese un valor correcto" sqref="F30" xr:uid="{97DF9997-1E5C-4C91-8120-35397DC1D638}">
      <formula1>0</formula1>
      <formula2>100</formula2>
    </dataValidation>
    <dataValidation type="whole" allowBlank="1" showInputMessage="1" showErrorMessage="1" errorTitle="Valor fuera de rango" error="Ingrese un valor correcto" sqref="F31" xr:uid="{11A82DDA-F2A2-4F01-ADD2-C4ABCE6CFB3F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4C1D-1F11-44C5-937B-EF1F1C4AB10B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139</v>
      </c>
      <c r="B3" s="11">
        <v>1</v>
      </c>
      <c r="C3" s="12" t="s">
        <v>140</v>
      </c>
      <c r="D3" s="13">
        <v>96</v>
      </c>
      <c r="E3" s="13">
        <v>93</v>
      </c>
      <c r="F3" s="14"/>
      <c r="G3" s="13"/>
      <c r="H3" s="13"/>
      <c r="I3" s="13"/>
      <c r="J3" s="13"/>
      <c r="M3">
        <f>D3+E3+F3+G3+H3</f>
        <v>189</v>
      </c>
      <c r="N3">
        <f>D3*0.17+E3*0.17+F3*0.17+G3*0.17+H3*0.17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1" t="s">
        <v>141</v>
      </c>
      <c r="B4" s="11">
        <v>2</v>
      </c>
      <c r="C4" s="12" t="s">
        <v>142</v>
      </c>
      <c r="D4" s="13">
        <v>86</v>
      </c>
      <c r="E4" s="13">
        <v>95</v>
      </c>
      <c r="F4" s="14"/>
      <c r="G4" s="13"/>
      <c r="H4" s="13"/>
      <c r="I4" s="13"/>
      <c r="J4" s="13"/>
      <c r="M4">
        <f>D4+E4+F4+G4+H4</f>
        <v>181</v>
      </c>
      <c r="N4">
        <f>D4*0.17+E4*0.17+F4*0.17+G4*0.17+H4*0.17</f>
        <v>30.770000000000003</v>
      </c>
      <c r="O4">
        <f>I4*0.15</f>
        <v>0</v>
      </c>
      <c r="P4">
        <f>ROUND(N4+O4,0)</f>
        <v>31</v>
      </c>
    </row>
    <row r="5" spans="1:16" x14ac:dyDescent="0.25">
      <c r="A5" s="11" t="s">
        <v>143</v>
      </c>
      <c r="B5" s="11">
        <v>3</v>
      </c>
      <c r="C5" s="12" t="s">
        <v>144</v>
      </c>
      <c r="D5" s="13">
        <v>73</v>
      </c>
      <c r="E5" s="13">
        <v>84</v>
      </c>
      <c r="F5" s="14"/>
      <c r="G5" s="13"/>
      <c r="H5" s="13"/>
      <c r="I5" s="13"/>
      <c r="J5" s="13"/>
      <c r="M5">
        <f>D5+E5+F5+G5+H5</f>
        <v>157</v>
      </c>
      <c r="N5">
        <f>D5*0.17+E5*0.17+F5*0.17+G5*0.17+H5*0.17</f>
        <v>26.69</v>
      </c>
      <c r="O5">
        <f>I5*0.15</f>
        <v>0</v>
      </c>
      <c r="P5">
        <f>ROUND(N5+O5,0)</f>
        <v>27</v>
      </c>
    </row>
    <row r="6" spans="1:16" x14ac:dyDescent="0.25">
      <c r="A6" s="11" t="s">
        <v>145</v>
      </c>
      <c r="B6" s="11">
        <v>4</v>
      </c>
      <c r="C6" s="12" t="s">
        <v>146</v>
      </c>
      <c r="D6" s="13">
        <v>90</v>
      </c>
      <c r="E6" s="13">
        <v>87</v>
      </c>
      <c r="F6" s="14"/>
      <c r="G6" s="13"/>
      <c r="H6" s="13"/>
      <c r="I6" s="13"/>
      <c r="J6" s="13"/>
      <c r="M6">
        <f>D6+E6+F6+G6+H6</f>
        <v>177</v>
      </c>
      <c r="N6">
        <f>D6*0.17+E6*0.17+F6*0.17+G6*0.17+H6*0.17</f>
        <v>30.090000000000003</v>
      </c>
      <c r="O6">
        <f>I6*0.15</f>
        <v>0</v>
      </c>
      <c r="P6">
        <f>ROUND(N6+O6,0)</f>
        <v>30</v>
      </c>
    </row>
    <row r="7" spans="1:16" x14ac:dyDescent="0.25">
      <c r="A7" s="11" t="s">
        <v>147</v>
      </c>
      <c r="B7" s="11">
        <v>5</v>
      </c>
      <c r="C7" s="12" t="s">
        <v>148</v>
      </c>
      <c r="D7" s="13">
        <v>96</v>
      </c>
      <c r="E7" s="13">
        <v>96</v>
      </c>
      <c r="F7" s="14"/>
      <c r="G7" s="13"/>
      <c r="H7" s="13"/>
      <c r="I7" s="13"/>
      <c r="J7" s="13"/>
      <c r="M7">
        <f>D7+E7+F7+G7+H7</f>
        <v>192</v>
      </c>
      <c r="N7">
        <f>D7*0.17+E7*0.17+F7*0.17+G7*0.17+H7*0.17</f>
        <v>32.64</v>
      </c>
      <c r="O7">
        <f>I7*0.15</f>
        <v>0</v>
      </c>
      <c r="P7">
        <f>ROUND(N7+O7,0)</f>
        <v>33</v>
      </c>
    </row>
    <row r="8" spans="1:16" x14ac:dyDescent="0.25">
      <c r="A8" s="11" t="s">
        <v>149</v>
      </c>
      <c r="B8" s="11">
        <v>6</v>
      </c>
      <c r="C8" s="12" t="s">
        <v>150</v>
      </c>
      <c r="D8" s="13">
        <v>90</v>
      </c>
      <c r="E8" s="13">
        <v>95</v>
      </c>
      <c r="F8" s="14"/>
      <c r="G8" s="13"/>
      <c r="H8" s="13"/>
      <c r="I8" s="13"/>
      <c r="J8" s="13"/>
      <c r="M8">
        <f>D8+E8+F8+G8+H8</f>
        <v>185</v>
      </c>
      <c r="N8">
        <f>D8*0.17+E8*0.17+F8*0.17+G8*0.17+H8*0.17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1" t="s">
        <v>151</v>
      </c>
      <c r="B9" s="11">
        <v>7</v>
      </c>
      <c r="C9" s="12" t="s">
        <v>152</v>
      </c>
      <c r="D9" s="13">
        <v>77</v>
      </c>
      <c r="E9" s="13">
        <v>80</v>
      </c>
      <c r="F9" s="14"/>
      <c r="G9" s="13"/>
      <c r="H9" s="13"/>
      <c r="I9" s="13"/>
      <c r="J9" s="13"/>
      <c r="M9">
        <f>D9+E9+F9+G9+H9</f>
        <v>157</v>
      </c>
      <c r="N9">
        <f>D9*0.17+E9*0.17+F9*0.17+G9*0.17+H9*0.17</f>
        <v>26.690000000000005</v>
      </c>
      <c r="O9">
        <f>I9*0.15</f>
        <v>0</v>
      </c>
      <c r="P9">
        <f>ROUND(N9+O9,0)</f>
        <v>27</v>
      </c>
    </row>
    <row r="10" spans="1:16" x14ac:dyDescent="0.25">
      <c r="A10" s="11" t="s">
        <v>153</v>
      </c>
      <c r="B10" s="11">
        <v>8</v>
      </c>
      <c r="C10" s="12" t="s">
        <v>154</v>
      </c>
      <c r="D10" s="13">
        <v>75</v>
      </c>
      <c r="E10" s="13">
        <v>75</v>
      </c>
      <c r="F10" s="14"/>
      <c r="G10" s="13"/>
      <c r="H10" s="13"/>
      <c r="I10" s="13"/>
      <c r="J10" s="13"/>
      <c r="M10">
        <f>D10+E10+F10+G10+H10</f>
        <v>150</v>
      </c>
      <c r="N10">
        <f>D10*0.17+E10*0.17+F10*0.17+G10*0.17+H10*0.17</f>
        <v>25.500000000000004</v>
      </c>
      <c r="O10">
        <f>I10*0.15</f>
        <v>0</v>
      </c>
      <c r="P10">
        <f>ROUND(N10+O10,0)</f>
        <v>26</v>
      </c>
    </row>
    <row r="11" spans="1:16" x14ac:dyDescent="0.25">
      <c r="A11" s="11" t="s">
        <v>155</v>
      </c>
      <c r="B11" s="11">
        <v>9</v>
      </c>
      <c r="C11" s="12" t="s">
        <v>156</v>
      </c>
      <c r="D11" s="13">
        <v>77</v>
      </c>
      <c r="E11" s="13">
        <v>78</v>
      </c>
      <c r="F11" s="14"/>
      <c r="G11" s="13"/>
      <c r="H11" s="13"/>
      <c r="I11" s="13"/>
      <c r="J11" s="13"/>
      <c r="M11">
        <f>D11+E11+F11+G11+H11</f>
        <v>155</v>
      </c>
      <c r="N11">
        <f>D11*0.17+E11*0.17+F11*0.17+G11*0.17+H11*0.17</f>
        <v>26.35</v>
      </c>
      <c r="O11">
        <f>I11*0.15</f>
        <v>0</v>
      </c>
      <c r="P11">
        <f>ROUND(N11+O11,0)</f>
        <v>26</v>
      </c>
    </row>
    <row r="12" spans="1:16" x14ac:dyDescent="0.25">
      <c r="A12" s="11" t="s">
        <v>157</v>
      </c>
      <c r="B12" s="11">
        <v>10</v>
      </c>
      <c r="C12" s="12" t="s">
        <v>158</v>
      </c>
      <c r="D12" s="13">
        <v>94</v>
      </c>
      <c r="E12" s="13">
        <v>94</v>
      </c>
      <c r="F12" s="14"/>
      <c r="G12" s="13"/>
      <c r="H12" s="13"/>
      <c r="I12" s="13"/>
      <c r="J12" s="13"/>
      <c r="M12">
        <f>D12+E12+F12+G12+H12</f>
        <v>188</v>
      </c>
      <c r="N12">
        <f>D12*0.17+E12*0.17+F12*0.17+G12*0.17+H12*0.17</f>
        <v>31.96</v>
      </c>
      <c r="O12">
        <f>I12*0.15</f>
        <v>0</v>
      </c>
      <c r="P12">
        <f>ROUND(N12+O12,0)</f>
        <v>32</v>
      </c>
    </row>
    <row r="13" spans="1:16" x14ac:dyDescent="0.25">
      <c r="A13" s="11" t="s">
        <v>159</v>
      </c>
      <c r="B13" s="11">
        <v>11</v>
      </c>
      <c r="C13" s="12" t="s">
        <v>160</v>
      </c>
      <c r="D13" s="13">
        <v>81</v>
      </c>
      <c r="E13" s="13">
        <v>83</v>
      </c>
      <c r="F13" s="14"/>
      <c r="G13" s="13"/>
      <c r="H13" s="13"/>
      <c r="I13" s="13"/>
      <c r="J13" s="13"/>
      <c r="M13">
        <f>D13+E13+F13+G13+H13</f>
        <v>164</v>
      </c>
      <c r="N13">
        <f>D13*0.17+E13*0.17+F13*0.17+G13*0.17+H13*0.17</f>
        <v>27.880000000000003</v>
      </c>
      <c r="O13">
        <f>I13*0.15</f>
        <v>0</v>
      </c>
      <c r="P13">
        <f>ROUND(N13+O13,0)</f>
        <v>28</v>
      </c>
    </row>
    <row r="14" spans="1:16" x14ac:dyDescent="0.25">
      <c r="A14" s="11" t="s">
        <v>161</v>
      </c>
      <c r="B14" s="11">
        <v>12</v>
      </c>
      <c r="C14" s="12" t="s">
        <v>162</v>
      </c>
      <c r="D14" s="13">
        <v>72</v>
      </c>
      <c r="E14" s="13">
        <v>73</v>
      </c>
      <c r="F14" s="14"/>
      <c r="G14" s="13"/>
      <c r="H14" s="13"/>
      <c r="I14" s="13"/>
      <c r="J14" s="13"/>
      <c r="M14">
        <f>D14+E14+F14+G14+H14</f>
        <v>145</v>
      </c>
      <c r="N14">
        <f>D14*0.17+E14*0.17+F14*0.17+G14*0.17+H14*0.17</f>
        <v>24.65</v>
      </c>
      <c r="O14">
        <f>I14*0.15</f>
        <v>0</v>
      </c>
      <c r="P14">
        <f>ROUND(N14+O14,0)</f>
        <v>25</v>
      </c>
    </row>
    <row r="15" spans="1:16" x14ac:dyDescent="0.25">
      <c r="A15" s="11" t="s">
        <v>163</v>
      </c>
      <c r="B15" s="11">
        <v>13</v>
      </c>
      <c r="C15" s="12" t="s">
        <v>164</v>
      </c>
      <c r="D15" s="13">
        <v>89</v>
      </c>
      <c r="E15" s="13">
        <v>91</v>
      </c>
      <c r="F15" s="14"/>
      <c r="G15" s="13"/>
      <c r="H15" s="13"/>
      <c r="I15" s="13"/>
      <c r="J15" s="13"/>
      <c r="M15">
        <f>D15+E15+F15+G15+H15</f>
        <v>180</v>
      </c>
      <c r="N15">
        <f>D15*0.17+E15*0.17+F15*0.17+G15*0.17+H15*0.17</f>
        <v>30.6</v>
      </c>
      <c r="O15">
        <f>I15*0.15</f>
        <v>0</v>
      </c>
      <c r="P15">
        <f>ROUND(N15+O15,0)</f>
        <v>31</v>
      </c>
    </row>
    <row r="16" spans="1:16" x14ac:dyDescent="0.25">
      <c r="A16" s="11" t="s">
        <v>165</v>
      </c>
      <c r="B16" s="11">
        <v>14</v>
      </c>
      <c r="C16" s="12" t="s">
        <v>166</v>
      </c>
      <c r="D16" s="13">
        <v>55</v>
      </c>
      <c r="E16" s="13">
        <v>76</v>
      </c>
      <c r="F16" s="14"/>
      <c r="G16" s="13"/>
      <c r="H16" s="13"/>
      <c r="I16" s="13"/>
      <c r="J16" s="13"/>
      <c r="M16">
        <f>D16+E16+F16+G16+H16</f>
        <v>131</v>
      </c>
      <c r="N16">
        <f>D16*0.17+E16*0.17+F16*0.17+G16*0.17+H16*0.17</f>
        <v>22.270000000000003</v>
      </c>
      <c r="O16">
        <f>I16*0.15</f>
        <v>0</v>
      </c>
      <c r="P16">
        <f>ROUND(N16+O16,0)</f>
        <v>22</v>
      </c>
    </row>
    <row r="17" spans="1:16" x14ac:dyDescent="0.25">
      <c r="A17" s="11" t="s">
        <v>167</v>
      </c>
      <c r="B17" s="11">
        <v>15</v>
      </c>
      <c r="C17" s="12" t="s">
        <v>168</v>
      </c>
      <c r="D17" s="13">
        <v>93</v>
      </c>
      <c r="E17" s="13">
        <v>95</v>
      </c>
      <c r="F17" s="14"/>
      <c r="G17" s="13"/>
      <c r="H17" s="13"/>
      <c r="I17" s="13"/>
      <c r="J17" s="13"/>
      <c r="M17">
        <f>D17+E17+F17+G17+H17</f>
        <v>188</v>
      </c>
      <c r="N17">
        <f>D17*0.17+E17*0.17+F17*0.17+G17*0.17+H17*0.17</f>
        <v>31.96</v>
      </c>
      <c r="O17">
        <f>I17*0.15</f>
        <v>0</v>
      </c>
      <c r="P17">
        <f>ROUND(N17+O17,0)</f>
        <v>32</v>
      </c>
    </row>
    <row r="18" spans="1:16" x14ac:dyDescent="0.25">
      <c r="A18" s="11" t="s">
        <v>169</v>
      </c>
      <c r="B18" s="11">
        <v>16</v>
      </c>
      <c r="C18" s="12" t="s">
        <v>170</v>
      </c>
      <c r="D18" s="13">
        <v>74</v>
      </c>
      <c r="E18" s="13">
        <v>85</v>
      </c>
      <c r="F18" s="14"/>
      <c r="G18" s="13"/>
      <c r="H18" s="13"/>
      <c r="I18" s="13"/>
      <c r="J18" s="13"/>
      <c r="M18">
        <f>D18+E18+F18+G18+H18</f>
        <v>159</v>
      </c>
      <c r="N18">
        <f>D18*0.17+E18*0.17+F18*0.17+G18*0.17+H18*0.17</f>
        <v>27.03</v>
      </c>
      <c r="O18">
        <f>I18*0.15</f>
        <v>0</v>
      </c>
      <c r="P18">
        <f>ROUND(N18+O18,0)</f>
        <v>27</v>
      </c>
    </row>
    <row r="19" spans="1:16" x14ac:dyDescent="0.25">
      <c r="A19" s="11" t="s">
        <v>171</v>
      </c>
      <c r="B19" s="11">
        <v>17</v>
      </c>
      <c r="C19" s="12" t="s">
        <v>172</v>
      </c>
      <c r="D19" s="13">
        <v>80</v>
      </c>
      <c r="E19" s="13">
        <v>80</v>
      </c>
      <c r="F19" s="14"/>
      <c r="G19" s="13"/>
      <c r="H19" s="13"/>
      <c r="I19" s="13"/>
      <c r="J19" s="13"/>
      <c r="M19">
        <f>D19+E19+F19+G19+H19</f>
        <v>160</v>
      </c>
      <c r="N19">
        <f>D19*0.17+E19*0.17+F19*0.17+G19*0.17+H19*0.17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1" t="s">
        <v>173</v>
      </c>
      <c r="B20" s="11">
        <v>18</v>
      </c>
      <c r="C20" s="12" t="s">
        <v>174</v>
      </c>
      <c r="D20" s="13">
        <v>73</v>
      </c>
      <c r="E20" s="13">
        <v>80</v>
      </c>
      <c r="F20" s="14"/>
      <c r="G20" s="13"/>
      <c r="H20" s="13"/>
      <c r="I20" s="13"/>
      <c r="J20" s="13"/>
      <c r="M20">
        <f>D20+E20+F20+G20+H20</f>
        <v>153</v>
      </c>
      <c r="N20">
        <f>D20*0.17+E20*0.17+F20*0.17+G20*0.17+H20*0.17</f>
        <v>26.01</v>
      </c>
      <c r="O20">
        <f>I20*0.15</f>
        <v>0</v>
      </c>
      <c r="P20">
        <f>ROUND(N20+O20,0)</f>
        <v>26</v>
      </c>
    </row>
    <row r="21" spans="1:16" x14ac:dyDescent="0.25">
      <c r="A21" s="11" t="s">
        <v>175</v>
      </c>
      <c r="B21" s="11">
        <v>19</v>
      </c>
      <c r="C21" s="12" t="s">
        <v>176</v>
      </c>
      <c r="D21" s="13">
        <v>73</v>
      </c>
      <c r="E21" s="13">
        <v>79</v>
      </c>
      <c r="F21" s="14"/>
      <c r="G21" s="13"/>
      <c r="H21" s="13"/>
      <c r="I21" s="13"/>
      <c r="J21" s="13"/>
      <c r="M21">
        <f>D21+E21+F21+G21+H21</f>
        <v>152</v>
      </c>
      <c r="N21">
        <f>D21*0.17+E21*0.17+F21*0.17+G21*0.17+H21*0.17</f>
        <v>25.840000000000003</v>
      </c>
      <c r="O21">
        <f>I21*0.15</f>
        <v>0</v>
      </c>
      <c r="P21">
        <f>ROUND(N21+O21,0)</f>
        <v>26</v>
      </c>
    </row>
    <row r="22" spans="1:16" x14ac:dyDescent="0.25">
      <c r="A22" s="11" t="s">
        <v>177</v>
      </c>
      <c r="B22" s="11">
        <v>20</v>
      </c>
      <c r="C22" s="12" t="s">
        <v>178</v>
      </c>
      <c r="D22" s="13">
        <v>90</v>
      </c>
      <c r="E22" s="13">
        <v>86</v>
      </c>
      <c r="F22" s="14"/>
      <c r="G22" s="13"/>
      <c r="H22" s="13"/>
      <c r="I22" s="13"/>
      <c r="J22" s="13"/>
      <c r="M22">
        <f>D22+E22+F22+G22+H22</f>
        <v>176</v>
      </c>
      <c r="N22">
        <f>D22*0.17+E22*0.17+F22*0.17+G22*0.17+H22*0.17</f>
        <v>29.92</v>
      </c>
      <c r="O22">
        <f>I22*0.15</f>
        <v>0</v>
      </c>
      <c r="P22">
        <f>ROUND(N22+O22,0)</f>
        <v>30</v>
      </c>
    </row>
    <row r="23" spans="1:16" x14ac:dyDescent="0.25">
      <c r="A23" s="11" t="s">
        <v>179</v>
      </c>
      <c r="B23" s="11">
        <v>21</v>
      </c>
      <c r="C23" s="12" t="s">
        <v>180</v>
      </c>
      <c r="D23" s="13">
        <v>76</v>
      </c>
      <c r="E23" s="13">
        <v>78</v>
      </c>
      <c r="F23" s="14"/>
      <c r="G23" s="13"/>
      <c r="H23" s="13"/>
      <c r="I23" s="13"/>
      <c r="J23" s="13"/>
      <c r="M23">
        <f>D23+E23+F23+G23+H23</f>
        <v>154</v>
      </c>
      <c r="N23">
        <f>D23*0.17+E23*0.17+F23*0.17+G23*0.17+H23*0.17</f>
        <v>26.180000000000003</v>
      </c>
      <c r="O23">
        <f>I23*0.15</f>
        <v>0</v>
      </c>
      <c r="P23">
        <f>ROUND(N23+O23,0)</f>
        <v>26</v>
      </c>
    </row>
    <row r="24" spans="1:16" x14ac:dyDescent="0.25">
      <c r="A24" s="11" t="s">
        <v>181</v>
      </c>
      <c r="B24" s="11">
        <v>22</v>
      </c>
      <c r="C24" s="12" t="s">
        <v>182</v>
      </c>
      <c r="D24" s="13">
        <v>79</v>
      </c>
      <c r="E24" s="13">
        <v>87</v>
      </c>
      <c r="F24" s="14"/>
      <c r="G24" s="13"/>
      <c r="H24" s="13"/>
      <c r="I24" s="13"/>
      <c r="J24" s="13"/>
      <c r="M24">
        <f>D24+E24+F24+G24+H24</f>
        <v>166</v>
      </c>
      <c r="N24">
        <f>D24*0.17+E24*0.17+F24*0.17+G24*0.17+H24*0.17</f>
        <v>28.220000000000002</v>
      </c>
      <c r="O24">
        <f>I24*0.15</f>
        <v>0</v>
      </c>
      <c r="P24">
        <f>ROUND(N24+O24,0)</f>
        <v>28</v>
      </c>
    </row>
    <row r="25" spans="1:16" x14ac:dyDescent="0.25">
      <c r="A25" s="11" t="s">
        <v>183</v>
      </c>
      <c r="B25" s="11">
        <v>23</v>
      </c>
      <c r="C25" s="12" t="s">
        <v>184</v>
      </c>
      <c r="D25" s="13">
        <v>80</v>
      </c>
      <c r="E25" s="13">
        <v>72</v>
      </c>
      <c r="F25" s="14"/>
      <c r="G25" s="13"/>
      <c r="H25" s="13"/>
      <c r="I25" s="13"/>
      <c r="J25" s="13"/>
      <c r="M25">
        <f>D25+E25+F25+G25+H25</f>
        <v>152</v>
      </c>
      <c r="N25">
        <f>D25*0.17+E25*0.17+F25*0.17+G25*0.17+H25*0.17</f>
        <v>25.840000000000003</v>
      </c>
      <c r="O25">
        <f>I25*0.15</f>
        <v>0</v>
      </c>
      <c r="P25">
        <f>ROUND(N25+O25,0)</f>
        <v>26</v>
      </c>
    </row>
    <row r="26" spans="1:16" x14ac:dyDescent="0.25">
      <c r="A26" s="11" t="s">
        <v>185</v>
      </c>
      <c r="B26" s="11">
        <v>24</v>
      </c>
      <c r="C26" s="12" t="s">
        <v>186</v>
      </c>
      <c r="D26" s="13">
        <v>60</v>
      </c>
      <c r="E26" s="13">
        <v>61</v>
      </c>
      <c r="F26" s="14"/>
      <c r="G26" s="13"/>
      <c r="H26" s="13"/>
      <c r="I26" s="13"/>
      <c r="J26" s="13"/>
      <c r="M26">
        <f>D26+E26+F26+G26+H26</f>
        <v>121</v>
      </c>
      <c r="N26">
        <f>D26*0.17+E26*0.17+F26*0.17+G26*0.17+H26*0.17</f>
        <v>20.57</v>
      </c>
      <c r="O26">
        <f>I26*0.15</f>
        <v>0</v>
      </c>
      <c r="P26">
        <f>ROUND(N26+O26,0)</f>
        <v>21</v>
      </c>
    </row>
    <row r="27" spans="1:16" x14ac:dyDescent="0.25">
      <c r="A27" s="11" t="s">
        <v>187</v>
      </c>
      <c r="B27" s="11">
        <v>25</v>
      </c>
      <c r="C27" s="12" t="s">
        <v>188</v>
      </c>
      <c r="D27" s="13">
        <v>87</v>
      </c>
      <c r="E27" s="13">
        <v>90</v>
      </c>
      <c r="F27" s="14"/>
      <c r="G27" s="13"/>
      <c r="H27" s="13"/>
      <c r="I27" s="13"/>
      <c r="J27" s="13"/>
      <c r="M27">
        <f>D27+E27+F27+G27+H27</f>
        <v>177</v>
      </c>
      <c r="N27">
        <f>D27*0.17+E27*0.17+F27*0.17+G27*0.17+H27*0.17</f>
        <v>30.090000000000003</v>
      </c>
      <c r="O27">
        <f>I27*0.15</f>
        <v>0</v>
      </c>
      <c r="P27">
        <f>ROUND(N27+O27,0)</f>
        <v>30</v>
      </c>
    </row>
    <row r="28" spans="1:16" x14ac:dyDescent="0.25">
      <c r="A28" s="11" t="s">
        <v>189</v>
      </c>
      <c r="B28" s="11">
        <v>26</v>
      </c>
      <c r="C28" s="12" t="s">
        <v>190</v>
      </c>
      <c r="D28" s="13">
        <v>89</v>
      </c>
      <c r="E28" s="13">
        <v>92</v>
      </c>
      <c r="F28" s="14"/>
      <c r="G28" s="13"/>
      <c r="H28" s="13"/>
      <c r="I28" s="13"/>
      <c r="J28" s="13"/>
      <c r="M28">
        <f>D28+E28+F28+G28+H28</f>
        <v>181</v>
      </c>
      <c r="N28">
        <f>D28*0.17+E28*0.17+F28*0.17+G28*0.17+H28*0.17</f>
        <v>30.770000000000003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191</v>
      </c>
      <c r="B29" s="11">
        <v>27</v>
      </c>
      <c r="C29" s="12" t="s">
        <v>192</v>
      </c>
      <c r="D29" s="13">
        <v>71</v>
      </c>
      <c r="E29" s="13">
        <v>74</v>
      </c>
      <c r="F29" s="14"/>
      <c r="G29" s="13"/>
      <c r="H29" s="13"/>
      <c r="I29" s="13"/>
      <c r="J29" s="13"/>
      <c r="M29">
        <f>D29+E29+F29+G29+H29</f>
        <v>145</v>
      </c>
      <c r="N29">
        <f>D29*0.17+E29*0.17+F29*0.17+G29*0.17+H29*0.17</f>
        <v>24.65</v>
      </c>
      <c r="O29">
        <f>I29*0.15</f>
        <v>0</v>
      </c>
      <c r="P29">
        <f>ROUND(N29+O29,0)</f>
        <v>25</v>
      </c>
    </row>
    <row r="30" spans="1:16" x14ac:dyDescent="0.25">
      <c r="A30" s="11" t="s">
        <v>193</v>
      </c>
      <c r="B30" s="11">
        <v>28</v>
      </c>
      <c r="C30" s="12" t="s">
        <v>194</v>
      </c>
      <c r="D30" s="13">
        <v>77</v>
      </c>
      <c r="E30" s="13">
        <v>80</v>
      </c>
      <c r="F30" s="14"/>
      <c r="G30" s="13"/>
      <c r="H30" s="13"/>
      <c r="I30" s="13"/>
      <c r="J30" s="13"/>
      <c r="M30">
        <f>D30+E30+F30+G30+H30</f>
        <v>157</v>
      </c>
      <c r="N30">
        <f>D30*0.17+E30*0.17+F30*0.17+G30*0.17+H30*0.17</f>
        <v>26.690000000000005</v>
      </c>
      <c r="O30">
        <f>I30*0.15</f>
        <v>0</v>
      </c>
      <c r="P30">
        <f>ROUND(N30+O30,0)</f>
        <v>27</v>
      </c>
    </row>
    <row r="31" spans="1:16" x14ac:dyDescent="0.25">
      <c r="A31" s="11" t="s">
        <v>195</v>
      </c>
      <c r="B31" s="11">
        <v>29</v>
      </c>
      <c r="C31" s="12" t="s">
        <v>196</v>
      </c>
      <c r="D31" s="13">
        <v>63</v>
      </c>
      <c r="E31" s="13">
        <v>53</v>
      </c>
      <c r="F31" s="14"/>
      <c r="G31" s="13"/>
      <c r="H31" s="13"/>
      <c r="I31" s="13"/>
      <c r="J31" s="13"/>
      <c r="M31">
        <f>D31+E31+F31+G31+H31</f>
        <v>116</v>
      </c>
      <c r="N31">
        <f>D31*0.17+E31*0.17+F31*0.17+G31*0.17+H31*0.17</f>
        <v>19.72</v>
      </c>
      <c r="O31">
        <f>I31*0.15</f>
        <v>0</v>
      </c>
      <c r="P31">
        <f>ROUND(N31+O31,0)</f>
        <v>20</v>
      </c>
    </row>
    <row r="32" spans="1:16" x14ac:dyDescent="0.25">
      <c r="A32" s="11" t="s">
        <v>197</v>
      </c>
      <c r="B32" s="11">
        <v>30</v>
      </c>
      <c r="C32" s="12" t="s">
        <v>198</v>
      </c>
      <c r="D32" s="13">
        <v>95</v>
      </c>
      <c r="E32" s="13">
        <v>98</v>
      </c>
      <c r="F32" s="14"/>
      <c r="G32" s="13"/>
      <c r="H32" s="13"/>
      <c r="I32" s="13"/>
      <c r="J32" s="13"/>
      <c r="M32">
        <f>D32+E32+F32+G32+H32</f>
        <v>193</v>
      </c>
      <c r="N32">
        <f>D32*0.17+E32*0.17+F32*0.17+G32*0.17+H32*0.17</f>
        <v>32.81</v>
      </c>
      <c r="O32">
        <f>I32*0.15</f>
        <v>0</v>
      </c>
      <c r="P32">
        <f>ROUND(N32+O32,0)</f>
        <v>33</v>
      </c>
    </row>
    <row r="33" spans="1:16" x14ac:dyDescent="0.25">
      <c r="A33" s="11" t="s">
        <v>199</v>
      </c>
      <c r="B33" s="11">
        <v>31</v>
      </c>
      <c r="C33" s="12" t="s">
        <v>200</v>
      </c>
      <c r="D33" s="13">
        <v>60</v>
      </c>
      <c r="E33" s="13">
        <v>63</v>
      </c>
      <c r="F33" s="14"/>
      <c r="G33" s="13"/>
      <c r="H33" s="13"/>
      <c r="I33" s="13"/>
      <c r="J33" s="13"/>
      <c r="M33">
        <f>D33+E33+F33+G33+H33</f>
        <v>123</v>
      </c>
      <c r="N33">
        <f>D33*0.17+E33*0.17+F33*0.17+G33*0.17+H33*0.17</f>
        <v>20.910000000000004</v>
      </c>
      <c r="O33">
        <f>I33*0.15</f>
        <v>0</v>
      </c>
      <c r="P33">
        <f>ROUND(N33+O33,0)</f>
        <v>21</v>
      </c>
    </row>
  </sheetData>
  <sheetProtection algorithmName="SHA-512" hashValue="DbFbMVJ0ejbww7esb2v/RYWYGAsj+5w4HCJx1y3P5AuxKaml2oBPpzouVy8izKxU81xpeRaa3mYNsGUCNgKaLg==" saltValue="d5Bh8dqXHfPFVhhj7SJjUA==" spinCount="100000" sheet="1" objects="1" scenarios="1"/>
  <dataValidations count="31">
    <dataValidation type="whole" allowBlank="1" showInputMessage="1" showErrorMessage="1" errorTitle="Valor fuera de rango" error="Ingrese un valor correcto" sqref="F3" xr:uid="{ACAEB5AE-A1FA-42C8-A645-8D24F9051562}">
      <formula1>0</formula1>
      <formula2>100</formula2>
    </dataValidation>
    <dataValidation type="whole" allowBlank="1" showInputMessage="1" showErrorMessage="1" errorTitle="Valor fuera de rango" error="Ingrese un valor correcto" sqref="F4" xr:uid="{CB6B0150-DAEB-4CE7-9B8D-487DD5A97E80}">
      <formula1>0</formula1>
      <formula2>100</formula2>
    </dataValidation>
    <dataValidation type="whole" allowBlank="1" showInputMessage="1" showErrorMessage="1" errorTitle="Valor fuera de rango" error="Ingrese un valor correcto" sqref="F5" xr:uid="{0DFBDD05-2A45-4345-A1FF-572AC5F01645}">
      <formula1>0</formula1>
      <formula2>100</formula2>
    </dataValidation>
    <dataValidation type="whole" allowBlank="1" showInputMessage="1" showErrorMessage="1" errorTitle="Valor fuera de rango" error="Ingrese un valor correcto" sqref="F6" xr:uid="{CC605701-AF23-44D5-87DA-0C79BE9C35A6}">
      <formula1>0</formula1>
      <formula2>100</formula2>
    </dataValidation>
    <dataValidation type="whole" allowBlank="1" showInputMessage="1" showErrorMessage="1" errorTitle="Valor fuera de rango" error="Ingrese un valor correcto" sqref="F7" xr:uid="{148AFC77-A165-4DA0-8589-FF9909623F0B}">
      <formula1>0</formula1>
      <formula2>100</formula2>
    </dataValidation>
    <dataValidation type="whole" allowBlank="1" showInputMessage="1" showErrorMessage="1" errorTitle="Valor fuera de rango" error="Ingrese un valor correcto" sqref="F8" xr:uid="{92100F3F-BB1A-4E6A-9304-9B525605713B}">
      <formula1>0</formula1>
      <formula2>100</formula2>
    </dataValidation>
    <dataValidation type="whole" allowBlank="1" showInputMessage="1" showErrorMessage="1" errorTitle="Valor fuera de rango" error="Ingrese un valor correcto" sqref="F9" xr:uid="{C920A7EC-4154-42C7-AA59-919D39C7ECAD}">
      <formula1>0</formula1>
      <formula2>100</formula2>
    </dataValidation>
    <dataValidation type="whole" allowBlank="1" showInputMessage="1" showErrorMessage="1" errorTitle="Valor fuera de rango" error="Ingrese un valor correcto" sqref="F10" xr:uid="{C5C909DF-0C2D-4442-AA8F-20D9D27B13C4}">
      <formula1>0</formula1>
      <formula2>100</formula2>
    </dataValidation>
    <dataValidation type="whole" allowBlank="1" showInputMessage="1" showErrorMessage="1" errorTitle="Valor fuera de rango" error="Ingrese un valor correcto" sqref="F11" xr:uid="{C199D0D9-EEB9-4822-B322-9CE51576173A}">
      <formula1>0</formula1>
      <formula2>100</formula2>
    </dataValidation>
    <dataValidation type="whole" allowBlank="1" showInputMessage="1" showErrorMessage="1" errorTitle="Valor fuera de rango" error="Ingrese un valor correcto" sqref="F12" xr:uid="{643B7B8D-6587-4C8D-BBA1-2E18E3A79D35}">
      <formula1>0</formula1>
      <formula2>100</formula2>
    </dataValidation>
    <dataValidation type="whole" allowBlank="1" showInputMessage="1" showErrorMessage="1" errorTitle="Valor fuera de rango" error="Ingrese un valor correcto" sqref="F13" xr:uid="{A3F7E820-18B0-4A5D-8D8E-A2C969B83FD3}">
      <formula1>0</formula1>
      <formula2>100</formula2>
    </dataValidation>
    <dataValidation type="whole" allowBlank="1" showInputMessage="1" showErrorMessage="1" errorTitle="Valor fuera de rango" error="Ingrese un valor correcto" sqref="F14" xr:uid="{19644738-AA15-46A7-B5F1-9CCE36AAAF7E}">
      <formula1>0</formula1>
      <formula2>100</formula2>
    </dataValidation>
    <dataValidation type="whole" allowBlank="1" showInputMessage="1" showErrorMessage="1" errorTitle="Valor fuera de rango" error="Ingrese un valor correcto" sqref="F15" xr:uid="{A42B9B33-FEA8-4363-9365-DE16F736F317}">
      <formula1>0</formula1>
      <formula2>100</formula2>
    </dataValidation>
    <dataValidation type="whole" allowBlank="1" showInputMessage="1" showErrorMessage="1" errorTitle="Valor fuera de rango" error="Ingrese un valor correcto" sqref="F16" xr:uid="{DAE6DD1A-F679-4981-A3DA-EAA10FA89363}">
      <formula1>0</formula1>
      <formula2>100</formula2>
    </dataValidation>
    <dataValidation type="whole" allowBlank="1" showInputMessage="1" showErrorMessage="1" errorTitle="Valor fuera de rango" error="Ingrese un valor correcto" sqref="F17" xr:uid="{737ABB4C-6993-4A06-A36D-A07678DF1B6B}">
      <formula1>0</formula1>
      <formula2>100</formula2>
    </dataValidation>
    <dataValidation type="whole" allowBlank="1" showInputMessage="1" showErrorMessage="1" errorTitle="Valor fuera de rango" error="Ingrese un valor correcto" sqref="F18" xr:uid="{CC661E12-6585-4093-A0E0-D140E00B09CF}">
      <formula1>0</formula1>
      <formula2>100</formula2>
    </dataValidation>
    <dataValidation type="whole" allowBlank="1" showInputMessage="1" showErrorMessage="1" errorTitle="Valor fuera de rango" error="Ingrese un valor correcto" sqref="F19" xr:uid="{A2D2E921-3FC8-4716-8690-119FDD552273}">
      <formula1>0</formula1>
      <formula2>100</formula2>
    </dataValidation>
    <dataValidation type="whole" allowBlank="1" showInputMessage="1" showErrorMessage="1" errorTitle="Valor fuera de rango" error="Ingrese un valor correcto" sqref="F20" xr:uid="{88F473AB-2E2D-43BB-8A9C-58EFDB87E6B8}">
      <formula1>0</formula1>
      <formula2>100</formula2>
    </dataValidation>
    <dataValidation type="whole" allowBlank="1" showInputMessage="1" showErrorMessage="1" errorTitle="Valor fuera de rango" error="Ingrese un valor correcto" sqref="F21" xr:uid="{117A2E00-DCDC-49B4-8FB8-1EF4241F7296}">
      <formula1>0</formula1>
      <formula2>100</formula2>
    </dataValidation>
    <dataValidation type="whole" allowBlank="1" showInputMessage="1" showErrorMessage="1" errorTitle="Valor fuera de rango" error="Ingrese un valor correcto" sqref="F22" xr:uid="{629F8AB1-B276-40AD-99AC-2A6F24BF52C4}">
      <formula1>0</formula1>
      <formula2>100</formula2>
    </dataValidation>
    <dataValidation type="whole" allowBlank="1" showInputMessage="1" showErrorMessage="1" errorTitle="Valor fuera de rango" error="Ingrese un valor correcto" sqref="F23" xr:uid="{A3D51552-C01B-4483-898E-897A68C54B5E}">
      <formula1>0</formula1>
      <formula2>100</formula2>
    </dataValidation>
    <dataValidation type="whole" allowBlank="1" showInputMessage="1" showErrorMessage="1" errorTitle="Valor fuera de rango" error="Ingrese un valor correcto" sqref="F24" xr:uid="{DD73FDDA-ECF7-47FC-B38C-4035C1F43D5A}">
      <formula1>0</formula1>
      <formula2>100</formula2>
    </dataValidation>
    <dataValidation type="whole" allowBlank="1" showInputMessage="1" showErrorMessage="1" errorTitle="Valor fuera de rango" error="Ingrese un valor correcto" sqref="F25" xr:uid="{B3AA3FAD-812A-48F5-B898-2796EA8AD795}">
      <formula1>0</formula1>
      <formula2>100</formula2>
    </dataValidation>
    <dataValidation type="whole" allowBlank="1" showInputMessage="1" showErrorMessage="1" errorTitle="Valor fuera de rango" error="Ingrese un valor correcto" sqref="F26" xr:uid="{5F08E912-AF4C-471C-AAE4-1C27A1529AE7}">
      <formula1>0</formula1>
      <formula2>100</formula2>
    </dataValidation>
    <dataValidation type="whole" allowBlank="1" showInputMessage="1" showErrorMessage="1" errorTitle="Valor fuera de rango" error="Ingrese un valor correcto" sqref="F27" xr:uid="{189C88CF-A14A-4F6B-ABE5-0BDBF6A890D6}">
      <formula1>0</formula1>
      <formula2>100</formula2>
    </dataValidation>
    <dataValidation type="whole" allowBlank="1" showInputMessage="1" showErrorMessage="1" errorTitle="Valor fuera de rango" error="Ingrese un valor correcto" sqref="F28" xr:uid="{23C01B37-7583-4616-A7EF-868BAC807695}">
      <formula1>0</formula1>
      <formula2>100</formula2>
    </dataValidation>
    <dataValidation type="whole" allowBlank="1" showInputMessage="1" showErrorMessage="1" errorTitle="Valor fuera de rango" error="Ingrese un valor correcto" sqref="F29" xr:uid="{E6496BFD-8D17-4305-A1ED-C01B358D48EB}">
      <formula1>0</formula1>
      <formula2>100</formula2>
    </dataValidation>
    <dataValidation type="whole" allowBlank="1" showInputMessage="1" showErrorMessage="1" errorTitle="Valor fuera de rango" error="Ingrese un valor correcto" sqref="F30" xr:uid="{A908CFF0-A48C-468E-86C3-9BBD521A7C5E}">
      <formula1>0</formula1>
      <formula2>100</formula2>
    </dataValidation>
    <dataValidation type="whole" allowBlank="1" showInputMessage="1" showErrorMessage="1" errorTitle="Valor fuera de rango" error="Ingrese un valor correcto" sqref="F31" xr:uid="{EBCC5314-F79F-457C-993F-842F9D0CCCA0}">
      <formula1>0</formula1>
      <formula2>100</formula2>
    </dataValidation>
    <dataValidation type="whole" allowBlank="1" showInputMessage="1" showErrorMessage="1" errorTitle="Valor fuera de rango" error="Ingrese un valor correcto" sqref="F32" xr:uid="{FE796297-089F-41CA-ACE6-A61C44E4B788}">
      <formula1>0</formula1>
      <formula2>100</formula2>
    </dataValidation>
    <dataValidation type="whole" allowBlank="1" showInputMessage="1" showErrorMessage="1" errorTitle="Valor fuera de rango" error="Ingrese un valor correcto" sqref="F33" xr:uid="{A85ABB9C-922F-42FA-A263-EBD5E8240314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8290-371B-4A07-ACC1-9E300857BF69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202</v>
      </c>
      <c r="C1" s="1" t="s">
        <v>203</v>
      </c>
      <c r="D1" s="5" t="s">
        <v>266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204</v>
      </c>
      <c r="B3" s="11">
        <v>1</v>
      </c>
      <c r="C3" s="12" t="s">
        <v>205</v>
      </c>
      <c r="D3" s="13">
        <v>82</v>
      </c>
      <c r="E3" s="13">
        <v>83</v>
      </c>
      <c r="F3" s="14"/>
      <c r="G3" s="13"/>
      <c r="H3" s="13"/>
      <c r="I3" s="13"/>
      <c r="J3" s="13"/>
      <c r="M3">
        <f>D3+E3+F3+G3+H3</f>
        <v>165</v>
      </c>
      <c r="N3">
        <f>D3*0.17+E3*0.17+F3*0.17+G3*0.17+H3*0.17</f>
        <v>28.050000000000004</v>
      </c>
      <c r="O3">
        <f>I3*0.15</f>
        <v>0</v>
      </c>
      <c r="P3">
        <f>ROUND(N3+O3,0)</f>
        <v>28</v>
      </c>
    </row>
    <row r="4" spans="1:16" x14ac:dyDescent="0.25">
      <c r="A4" s="11" t="s">
        <v>206</v>
      </c>
      <c r="B4" s="11">
        <v>2</v>
      </c>
      <c r="C4" s="12" t="s">
        <v>207</v>
      </c>
      <c r="D4" s="13">
        <v>92</v>
      </c>
      <c r="E4" s="13">
        <v>88</v>
      </c>
      <c r="F4" s="14"/>
      <c r="G4" s="13"/>
      <c r="H4" s="13"/>
      <c r="I4" s="13"/>
      <c r="J4" s="13"/>
      <c r="M4">
        <f>D4+E4+F4+G4+H4</f>
        <v>180</v>
      </c>
      <c r="N4">
        <f>D4*0.17+E4*0.17+F4*0.17+G4*0.17+H4*0.17</f>
        <v>30.6</v>
      </c>
      <c r="O4">
        <f>I4*0.15</f>
        <v>0</v>
      </c>
      <c r="P4">
        <f>ROUND(N4+O4,0)</f>
        <v>31</v>
      </c>
    </row>
    <row r="5" spans="1:16" x14ac:dyDescent="0.25">
      <c r="A5" s="11" t="s">
        <v>208</v>
      </c>
      <c r="B5" s="11">
        <v>3</v>
      </c>
      <c r="C5" s="12" t="s">
        <v>209</v>
      </c>
      <c r="D5" s="13">
        <v>62</v>
      </c>
      <c r="E5" s="13">
        <v>75</v>
      </c>
      <c r="F5" s="14"/>
      <c r="G5" s="13"/>
      <c r="H5" s="13"/>
      <c r="I5" s="13"/>
      <c r="J5" s="13"/>
      <c r="M5">
        <f>D5+E5+F5+G5+H5</f>
        <v>137</v>
      </c>
      <c r="N5">
        <f>D5*0.17+E5*0.17+F5*0.17+G5*0.17+H5*0.17</f>
        <v>23.290000000000003</v>
      </c>
      <c r="O5">
        <f>I5*0.15</f>
        <v>0</v>
      </c>
      <c r="P5">
        <f>ROUND(N5+O5,0)</f>
        <v>23</v>
      </c>
    </row>
    <row r="6" spans="1:16" x14ac:dyDescent="0.25">
      <c r="A6" s="11" t="s">
        <v>210</v>
      </c>
      <c r="B6" s="11">
        <v>4</v>
      </c>
      <c r="C6" s="12" t="s">
        <v>211</v>
      </c>
      <c r="D6" s="13">
        <v>80</v>
      </c>
      <c r="E6" s="13">
        <v>76</v>
      </c>
      <c r="F6" s="14"/>
      <c r="G6" s="13"/>
      <c r="H6" s="13"/>
      <c r="I6" s="13"/>
      <c r="J6" s="13"/>
      <c r="M6">
        <f>D6+E6+F6+G6+H6</f>
        <v>156</v>
      </c>
      <c r="N6">
        <f>D6*0.17+E6*0.17+F6*0.17+G6*0.17+H6*0.17</f>
        <v>26.520000000000003</v>
      </c>
      <c r="O6">
        <f>I6*0.15</f>
        <v>0</v>
      </c>
      <c r="P6">
        <f>ROUND(N6+O6,0)</f>
        <v>27</v>
      </c>
    </row>
    <row r="7" spans="1:16" x14ac:dyDescent="0.25">
      <c r="A7" s="11" t="s">
        <v>212</v>
      </c>
      <c r="B7" s="11">
        <v>5</v>
      </c>
      <c r="C7" s="12" t="s">
        <v>213</v>
      </c>
      <c r="D7" s="13">
        <v>71</v>
      </c>
      <c r="E7" s="13">
        <v>83</v>
      </c>
      <c r="F7" s="14"/>
      <c r="G7" s="13"/>
      <c r="H7" s="13"/>
      <c r="I7" s="13"/>
      <c r="J7" s="13"/>
      <c r="M7">
        <f>D7+E7+F7+G7+H7</f>
        <v>154</v>
      </c>
      <c r="N7">
        <f>D7*0.17+E7*0.17+F7*0.17+G7*0.17+H7*0.17</f>
        <v>26.18</v>
      </c>
      <c r="O7">
        <f>I7*0.15</f>
        <v>0</v>
      </c>
      <c r="P7">
        <f>ROUND(N7+O7,0)</f>
        <v>26</v>
      </c>
    </row>
    <row r="8" spans="1:16" x14ac:dyDescent="0.25">
      <c r="A8" s="11" t="s">
        <v>214</v>
      </c>
      <c r="B8" s="11">
        <v>6</v>
      </c>
      <c r="C8" s="12" t="s">
        <v>215</v>
      </c>
      <c r="D8" s="13">
        <v>89</v>
      </c>
      <c r="E8" s="13">
        <v>91</v>
      </c>
      <c r="F8" s="14"/>
      <c r="G8" s="13"/>
      <c r="H8" s="13"/>
      <c r="I8" s="13"/>
      <c r="J8" s="13"/>
      <c r="M8">
        <f>D8+E8+F8+G8+H8</f>
        <v>180</v>
      </c>
      <c r="N8">
        <f>D8*0.17+E8*0.17+F8*0.17+G8*0.17+H8*0.17</f>
        <v>30.6</v>
      </c>
      <c r="O8">
        <f>I8*0.15</f>
        <v>0</v>
      </c>
      <c r="P8">
        <f>ROUND(N8+O8,0)</f>
        <v>31</v>
      </c>
    </row>
    <row r="9" spans="1:16" x14ac:dyDescent="0.25">
      <c r="A9" s="11" t="s">
        <v>216</v>
      </c>
      <c r="B9" s="11">
        <v>7</v>
      </c>
      <c r="C9" s="12" t="s">
        <v>217</v>
      </c>
      <c r="D9" s="13">
        <v>83</v>
      </c>
      <c r="E9" s="13">
        <v>82</v>
      </c>
      <c r="F9" s="14"/>
      <c r="G9" s="13"/>
      <c r="H9" s="13"/>
      <c r="I9" s="13"/>
      <c r="J9" s="13"/>
      <c r="M9">
        <f>D9+E9+F9+G9+H9</f>
        <v>165</v>
      </c>
      <c r="N9">
        <f>D9*0.17+E9*0.17+F9*0.17+G9*0.17+H9*0.17</f>
        <v>28.050000000000004</v>
      </c>
      <c r="O9">
        <f>I9*0.15</f>
        <v>0</v>
      </c>
      <c r="P9">
        <f>ROUND(N9+O9,0)</f>
        <v>28</v>
      </c>
    </row>
    <row r="10" spans="1:16" x14ac:dyDescent="0.25">
      <c r="A10" s="11" t="s">
        <v>218</v>
      </c>
      <c r="B10" s="11">
        <v>8</v>
      </c>
      <c r="C10" s="12" t="s">
        <v>219</v>
      </c>
      <c r="D10" s="13">
        <v>66</v>
      </c>
      <c r="E10" s="13">
        <v>63</v>
      </c>
      <c r="F10" s="14"/>
      <c r="G10" s="13"/>
      <c r="H10" s="13"/>
      <c r="I10" s="13"/>
      <c r="J10" s="13"/>
      <c r="M10">
        <f>D10+E10+F10+G10+H10</f>
        <v>129</v>
      </c>
      <c r="N10">
        <f>D10*0.17+E10*0.17+F10*0.17+G10*0.17+H10*0.17</f>
        <v>21.93</v>
      </c>
      <c r="O10">
        <f>I10*0.15</f>
        <v>0</v>
      </c>
      <c r="P10">
        <f>ROUND(N10+O10,0)</f>
        <v>22</v>
      </c>
    </row>
    <row r="11" spans="1:16" x14ac:dyDescent="0.25">
      <c r="A11" s="11" t="s">
        <v>220</v>
      </c>
      <c r="B11" s="11">
        <v>9</v>
      </c>
      <c r="C11" s="12" t="s">
        <v>221</v>
      </c>
      <c r="D11" s="13">
        <v>91</v>
      </c>
      <c r="E11" s="13">
        <v>89</v>
      </c>
      <c r="F11" s="14"/>
      <c r="G11" s="13"/>
      <c r="H11" s="13"/>
      <c r="I11" s="13"/>
      <c r="J11" s="13"/>
      <c r="M11">
        <f>D11+E11+F11+G11+H11</f>
        <v>180</v>
      </c>
      <c r="N11">
        <f>D11*0.17+E11*0.17+F11*0.17+G11*0.17+H11*0.17</f>
        <v>30.6</v>
      </c>
      <c r="O11">
        <f>I11*0.15</f>
        <v>0</v>
      </c>
      <c r="P11">
        <f>ROUND(N11+O11,0)</f>
        <v>31</v>
      </c>
    </row>
    <row r="12" spans="1:16" x14ac:dyDescent="0.25">
      <c r="A12" s="11" t="s">
        <v>222</v>
      </c>
      <c r="B12" s="11">
        <v>10</v>
      </c>
      <c r="C12" s="12" t="s">
        <v>223</v>
      </c>
      <c r="D12" s="13">
        <v>87</v>
      </c>
      <c r="E12" s="13">
        <v>93</v>
      </c>
      <c r="F12" s="14"/>
      <c r="G12" s="13"/>
      <c r="H12" s="13"/>
      <c r="I12" s="13"/>
      <c r="J12" s="13"/>
      <c r="M12">
        <f>D12+E12+F12+G12+H12</f>
        <v>180</v>
      </c>
      <c r="N12">
        <f>D12*0.17+E12*0.17+F12*0.17+G12*0.17+H12*0.17</f>
        <v>30.6</v>
      </c>
      <c r="O12">
        <f>I12*0.15</f>
        <v>0</v>
      </c>
      <c r="P12">
        <f>ROUND(N12+O12,0)</f>
        <v>31</v>
      </c>
    </row>
    <row r="13" spans="1:16" x14ac:dyDescent="0.25">
      <c r="A13" s="11" t="s">
        <v>224</v>
      </c>
      <c r="B13" s="11">
        <v>11</v>
      </c>
      <c r="C13" s="12" t="s">
        <v>225</v>
      </c>
      <c r="D13" s="13">
        <v>74</v>
      </c>
      <c r="E13" s="13">
        <v>78</v>
      </c>
      <c r="F13" s="14"/>
      <c r="G13" s="13"/>
      <c r="H13" s="13"/>
      <c r="I13" s="13"/>
      <c r="J13" s="13"/>
      <c r="M13">
        <f>D13+E13+F13+G13+H13</f>
        <v>152</v>
      </c>
      <c r="N13">
        <f>D13*0.17+E13*0.17+F13*0.17+G13*0.17+H13*0.17</f>
        <v>25.840000000000003</v>
      </c>
      <c r="O13">
        <f>I13*0.15</f>
        <v>0</v>
      </c>
      <c r="P13">
        <f>ROUND(N13+O13,0)</f>
        <v>26</v>
      </c>
    </row>
    <row r="14" spans="1:16" x14ac:dyDescent="0.25">
      <c r="A14" s="11" t="s">
        <v>226</v>
      </c>
      <c r="B14" s="11">
        <v>12</v>
      </c>
      <c r="C14" s="12" t="s">
        <v>227</v>
      </c>
      <c r="D14" s="13">
        <v>80</v>
      </c>
      <c r="E14" s="13">
        <v>78</v>
      </c>
      <c r="F14" s="14"/>
      <c r="G14" s="13"/>
      <c r="H14" s="13"/>
      <c r="I14" s="13"/>
      <c r="J14" s="13"/>
      <c r="M14">
        <f>D14+E14+F14+G14+H14</f>
        <v>158</v>
      </c>
      <c r="N14">
        <f>D14*0.17+E14*0.17+F14*0.17+G14*0.17+H14*0.17</f>
        <v>26.860000000000003</v>
      </c>
      <c r="O14">
        <f>I14*0.15</f>
        <v>0</v>
      </c>
      <c r="P14">
        <f>ROUND(N14+O14,0)</f>
        <v>27</v>
      </c>
    </row>
    <row r="15" spans="1:16" x14ac:dyDescent="0.25">
      <c r="A15" s="11" t="s">
        <v>228</v>
      </c>
      <c r="B15" s="11">
        <v>13</v>
      </c>
      <c r="C15" s="12" t="s">
        <v>229</v>
      </c>
      <c r="D15" s="13">
        <v>68</v>
      </c>
      <c r="E15" s="13">
        <v>85</v>
      </c>
      <c r="F15" s="14"/>
      <c r="G15" s="13"/>
      <c r="H15" s="13"/>
      <c r="I15" s="13"/>
      <c r="J15" s="13"/>
      <c r="M15">
        <f>D15+E15+F15+G15+H15</f>
        <v>153</v>
      </c>
      <c r="N15">
        <f>D15*0.17+E15*0.17+F15*0.17+G15*0.17+H15*0.17</f>
        <v>26.01</v>
      </c>
      <c r="O15">
        <f>I15*0.15</f>
        <v>0</v>
      </c>
      <c r="P15">
        <f>ROUND(N15+O15,0)</f>
        <v>26</v>
      </c>
    </row>
    <row r="16" spans="1:16" x14ac:dyDescent="0.25">
      <c r="A16" s="11" t="s">
        <v>230</v>
      </c>
      <c r="B16" s="11">
        <v>14</v>
      </c>
      <c r="C16" s="12" t="s">
        <v>231</v>
      </c>
      <c r="D16" s="13">
        <v>60</v>
      </c>
      <c r="E16" s="13">
        <v>66</v>
      </c>
      <c r="F16" s="14"/>
      <c r="G16" s="13"/>
      <c r="H16" s="13"/>
      <c r="I16" s="13"/>
      <c r="J16" s="13"/>
      <c r="M16">
        <f>D16+E16+F16+G16+H16</f>
        <v>126</v>
      </c>
      <c r="N16">
        <f>D16*0.17+E16*0.17+F16*0.17+G16*0.17+H16*0.17</f>
        <v>21.42</v>
      </c>
      <c r="O16">
        <f>I16*0.15</f>
        <v>0</v>
      </c>
      <c r="P16">
        <f>ROUND(N16+O16,0)</f>
        <v>21</v>
      </c>
    </row>
    <row r="17" spans="1:16" x14ac:dyDescent="0.25">
      <c r="A17" s="11" t="s">
        <v>232</v>
      </c>
      <c r="B17" s="11">
        <v>15</v>
      </c>
      <c r="C17" s="12" t="s">
        <v>233</v>
      </c>
      <c r="D17" s="13">
        <v>75</v>
      </c>
      <c r="E17" s="13">
        <v>75</v>
      </c>
      <c r="F17" s="14"/>
      <c r="G17" s="13"/>
      <c r="H17" s="13"/>
      <c r="I17" s="13"/>
      <c r="J17" s="13"/>
      <c r="M17">
        <f>D17+E17+F17+G17+H17</f>
        <v>150</v>
      </c>
      <c r="N17">
        <f>D17*0.17+E17*0.17+F17*0.17+G17*0.17+H17*0.17</f>
        <v>25.500000000000004</v>
      </c>
      <c r="O17">
        <f>I17*0.15</f>
        <v>0</v>
      </c>
      <c r="P17">
        <f>ROUND(N17+O17,0)</f>
        <v>26</v>
      </c>
    </row>
    <row r="18" spans="1:16" x14ac:dyDescent="0.25">
      <c r="A18" s="11" t="s">
        <v>234</v>
      </c>
      <c r="B18" s="11">
        <v>16</v>
      </c>
      <c r="C18" s="12" t="s">
        <v>235</v>
      </c>
      <c r="D18" s="13">
        <v>70</v>
      </c>
      <c r="E18" s="13">
        <v>72</v>
      </c>
      <c r="F18" s="14"/>
      <c r="G18" s="13"/>
      <c r="H18" s="13"/>
      <c r="I18" s="13"/>
      <c r="J18" s="13"/>
      <c r="M18">
        <f>D18+E18+F18+G18+H18</f>
        <v>142</v>
      </c>
      <c r="N18">
        <f>D18*0.17+E18*0.17+F18*0.17+G18*0.17+H18*0.17</f>
        <v>24.14</v>
      </c>
      <c r="O18">
        <f>I18*0.15</f>
        <v>0</v>
      </c>
      <c r="P18">
        <f>ROUND(N18+O18,0)</f>
        <v>24</v>
      </c>
    </row>
    <row r="19" spans="1:16" x14ac:dyDescent="0.25">
      <c r="A19" s="11" t="s">
        <v>236</v>
      </c>
      <c r="B19" s="11">
        <v>17</v>
      </c>
      <c r="C19" s="12" t="s">
        <v>237</v>
      </c>
      <c r="D19" s="13">
        <v>89</v>
      </c>
      <c r="E19" s="13">
        <v>82</v>
      </c>
      <c r="F19" s="14"/>
      <c r="G19" s="13"/>
      <c r="H19" s="13"/>
      <c r="I19" s="13"/>
      <c r="J19" s="13"/>
      <c r="M19">
        <f>D19+E19+F19+G19+H19</f>
        <v>171</v>
      </c>
      <c r="N19">
        <f>D19*0.17+E19*0.17+F19*0.17+G19*0.17+H19*0.17</f>
        <v>29.07</v>
      </c>
      <c r="O19">
        <f>I19*0.15</f>
        <v>0</v>
      </c>
      <c r="P19">
        <f>ROUND(N19+O19,0)</f>
        <v>29</v>
      </c>
    </row>
    <row r="20" spans="1:16" x14ac:dyDescent="0.25">
      <c r="A20" s="11" t="s">
        <v>238</v>
      </c>
      <c r="B20" s="11">
        <v>18</v>
      </c>
      <c r="C20" s="12" t="s">
        <v>239</v>
      </c>
      <c r="D20" s="13">
        <v>86</v>
      </c>
      <c r="E20" s="13">
        <v>85</v>
      </c>
      <c r="F20" s="14"/>
      <c r="G20" s="13"/>
      <c r="H20" s="13"/>
      <c r="I20" s="13"/>
      <c r="J20" s="13"/>
      <c r="M20">
        <f>D20+E20+F20+G20+H20</f>
        <v>171</v>
      </c>
      <c r="N20">
        <f>D20*0.17+E20*0.17+F20*0.17+G20*0.17+H20*0.17</f>
        <v>29.07</v>
      </c>
      <c r="O20">
        <f>I20*0.15</f>
        <v>0</v>
      </c>
      <c r="P20">
        <f>ROUND(N20+O20,0)</f>
        <v>29</v>
      </c>
    </row>
    <row r="21" spans="1:16" x14ac:dyDescent="0.25">
      <c r="A21" s="11" t="s">
        <v>240</v>
      </c>
      <c r="B21" s="11">
        <v>19</v>
      </c>
      <c r="C21" s="12" t="s">
        <v>241</v>
      </c>
      <c r="D21" s="13">
        <v>74</v>
      </c>
      <c r="E21" s="13">
        <v>79</v>
      </c>
      <c r="F21" s="14"/>
      <c r="G21" s="13"/>
      <c r="H21" s="13"/>
      <c r="I21" s="13"/>
      <c r="J21" s="13"/>
      <c r="M21">
        <f>D21+E21+F21+G21+H21</f>
        <v>153</v>
      </c>
      <c r="N21">
        <f>D21*0.17+E21*0.17+F21*0.17+G21*0.17+H21*0.17</f>
        <v>26.01</v>
      </c>
      <c r="O21">
        <f>I21*0.15</f>
        <v>0</v>
      </c>
      <c r="P21">
        <f>ROUND(N21+O21,0)</f>
        <v>26</v>
      </c>
    </row>
    <row r="22" spans="1:16" x14ac:dyDescent="0.25">
      <c r="A22" s="11" t="s">
        <v>242</v>
      </c>
      <c r="B22" s="11">
        <v>20</v>
      </c>
      <c r="C22" s="12" t="s">
        <v>243</v>
      </c>
      <c r="D22" s="13">
        <v>82</v>
      </c>
      <c r="E22" s="13">
        <v>88</v>
      </c>
      <c r="F22" s="14"/>
      <c r="G22" s="13"/>
      <c r="H22" s="13"/>
      <c r="I22" s="13"/>
      <c r="J22" s="13"/>
      <c r="M22">
        <f>D22+E22+F22+G22+H22</f>
        <v>170</v>
      </c>
      <c r="N22">
        <f>D22*0.17+E22*0.17+F22*0.17+G22*0.17+H22*0.17</f>
        <v>28.900000000000002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244</v>
      </c>
      <c r="B23" s="11">
        <v>21</v>
      </c>
      <c r="C23" s="12" t="s">
        <v>245</v>
      </c>
      <c r="D23" s="13">
        <v>43</v>
      </c>
      <c r="E23" s="13">
        <v>55</v>
      </c>
      <c r="F23" s="14"/>
      <c r="G23" s="13"/>
      <c r="H23" s="13"/>
      <c r="I23" s="13"/>
      <c r="J23" s="13"/>
      <c r="M23">
        <f>D23+E23+F23+G23+H23</f>
        <v>98</v>
      </c>
      <c r="N23">
        <f>D23*0.17+E23*0.17+F23*0.17+G23*0.17+H23*0.17</f>
        <v>16.660000000000004</v>
      </c>
      <c r="O23">
        <f>I23*0.15</f>
        <v>0</v>
      </c>
      <c r="P23">
        <f>ROUND(N23+O23,0)</f>
        <v>17</v>
      </c>
    </row>
    <row r="24" spans="1:16" x14ac:dyDescent="0.25">
      <c r="A24" s="11" t="s">
        <v>246</v>
      </c>
      <c r="B24" s="11">
        <v>22</v>
      </c>
      <c r="C24" s="12" t="s">
        <v>247</v>
      </c>
      <c r="D24" s="13">
        <v>95</v>
      </c>
      <c r="E24" s="13">
        <v>97</v>
      </c>
      <c r="F24" s="14"/>
      <c r="G24" s="13"/>
      <c r="H24" s="13"/>
      <c r="I24" s="13"/>
      <c r="J24" s="13"/>
      <c r="M24">
        <f>D24+E24+F24+G24+H24</f>
        <v>192</v>
      </c>
      <c r="N24">
        <f>D24*0.17+E24*0.17+F24*0.17+G24*0.17+H24*0.17</f>
        <v>32.64</v>
      </c>
      <c r="O24">
        <f>I24*0.15</f>
        <v>0</v>
      </c>
      <c r="P24">
        <f>ROUND(N24+O24,0)</f>
        <v>33</v>
      </c>
    </row>
    <row r="25" spans="1:16" x14ac:dyDescent="0.25">
      <c r="A25" s="11" t="s">
        <v>248</v>
      </c>
      <c r="B25" s="11">
        <v>23</v>
      </c>
      <c r="C25" s="12" t="s">
        <v>249</v>
      </c>
      <c r="D25" s="13">
        <v>84</v>
      </c>
      <c r="E25" s="13">
        <v>88</v>
      </c>
      <c r="F25" s="14"/>
      <c r="G25" s="13"/>
      <c r="H25" s="13"/>
      <c r="I25" s="13"/>
      <c r="J25" s="13"/>
      <c r="M25">
        <f>D25+E25+F25+G25+H25</f>
        <v>172</v>
      </c>
      <c r="N25">
        <f>D25*0.17+E25*0.17+F25*0.17+G25*0.17+H25*0.17</f>
        <v>29.240000000000002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250</v>
      </c>
      <c r="B26" s="11">
        <v>24</v>
      </c>
      <c r="C26" s="12" t="s">
        <v>251</v>
      </c>
      <c r="D26" s="13">
        <v>95</v>
      </c>
      <c r="E26" s="13">
        <v>90</v>
      </c>
      <c r="F26" s="14"/>
      <c r="G26" s="13"/>
      <c r="H26" s="13"/>
      <c r="I26" s="13"/>
      <c r="J26" s="13"/>
      <c r="M26">
        <f>D26+E26+F26+G26+H26</f>
        <v>185</v>
      </c>
      <c r="N26">
        <f>D26*0.17+E26*0.17+F26*0.17+G26*0.17+H26*0.17</f>
        <v>31.450000000000003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252</v>
      </c>
      <c r="B27" s="11">
        <v>25</v>
      </c>
      <c r="C27" s="12" t="s">
        <v>253</v>
      </c>
      <c r="D27" s="13">
        <v>75</v>
      </c>
      <c r="E27" s="13">
        <v>79</v>
      </c>
      <c r="F27" s="14"/>
      <c r="G27" s="13"/>
      <c r="H27" s="13"/>
      <c r="I27" s="13"/>
      <c r="J27" s="13"/>
      <c r="M27">
        <f>D27+E27+F27+G27+H27</f>
        <v>154</v>
      </c>
      <c r="N27">
        <f>D27*0.17+E27*0.17+F27*0.17+G27*0.17+H27*0.17</f>
        <v>26.180000000000003</v>
      </c>
      <c r="O27">
        <f>I27*0.15</f>
        <v>0</v>
      </c>
      <c r="P27">
        <f>ROUND(N27+O27,0)</f>
        <v>26</v>
      </c>
    </row>
    <row r="28" spans="1:16" x14ac:dyDescent="0.25">
      <c r="A28" s="11" t="s">
        <v>254</v>
      </c>
      <c r="B28" s="11">
        <v>26</v>
      </c>
      <c r="C28" s="12" t="s">
        <v>255</v>
      </c>
      <c r="D28" s="13">
        <v>80</v>
      </c>
      <c r="E28" s="13">
        <v>79</v>
      </c>
      <c r="F28" s="14"/>
      <c r="G28" s="13"/>
      <c r="H28" s="13"/>
      <c r="I28" s="13"/>
      <c r="J28" s="13"/>
      <c r="M28">
        <f>D28+E28+F28+G28+H28</f>
        <v>159</v>
      </c>
      <c r="N28">
        <f>D28*0.17+E28*0.17+F28*0.17+G28*0.17+H28*0.17</f>
        <v>27.03</v>
      </c>
      <c r="O28">
        <f>I28*0.15</f>
        <v>0</v>
      </c>
      <c r="P28">
        <f>ROUND(N28+O28,0)</f>
        <v>27</v>
      </c>
    </row>
    <row r="29" spans="1:16" x14ac:dyDescent="0.25">
      <c r="A29" s="11" t="s">
        <v>256</v>
      </c>
      <c r="B29" s="11">
        <v>27</v>
      </c>
      <c r="C29" s="12" t="s">
        <v>257</v>
      </c>
      <c r="D29" s="13">
        <v>82</v>
      </c>
      <c r="E29" s="13">
        <v>83</v>
      </c>
      <c r="F29" s="14"/>
      <c r="G29" s="13"/>
      <c r="H29" s="13"/>
      <c r="I29" s="13"/>
      <c r="J29" s="13"/>
      <c r="M29">
        <f>D29+E29+F29+G29+H29</f>
        <v>165</v>
      </c>
      <c r="N29">
        <f>D29*0.17+E29*0.17+F29*0.17+G29*0.17+H29*0.17</f>
        <v>28.050000000000004</v>
      </c>
      <c r="O29">
        <f>I29*0.15</f>
        <v>0</v>
      </c>
      <c r="P29">
        <f>ROUND(N29+O29,0)</f>
        <v>28</v>
      </c>
    </row>
    <row r="30" spans="1:16" x14ac:dyDescent="0.25">
      <c r="A30" s="11" t="s">
        <v>258</v>
      </c>
      <c r="B30" s="11">
        <v>28</v>
      </c>
      <c r="C30" s="12" t="s">
        <v>259</v>
      </c>
      <c r="D30" s="13">
        <v>90</v>
      </c>
      <c r="E30" s="13">
        <v>93</v>
      </c>
      <c r="F30" s="14"/>
      <c r="G30" s="13"/>
      <c r="H30" s="13"/>
      <c r="I30" s="13"/>
      <c r="J30" s="13"/>
      <c r="M30">
        <f>D30+E30+F30+G30+H30</f>
        <v>183</v>
      </c>
      <c r="N30">
        <f>D30*0.17+E30*0.17+F30*0.17+G30*0.17+H30*0.17</f>
        <v>31.11</v>
      </c>
      <c r="O30">
        <f>I30*0.15</f>
        <v>0</v>
      </c>
      <c r="P30">
        <f>ROUND(N30+O30,0)</f>
        <v>31</v>
      </c>
    </row>
    <row r="31" spans="1:16" x14ac:dyDescent="0.25">
      <c r="A31" s="11" t="s">
        <v>260</v>
      </c>
      <c r="B31" s="11">
        <v>29</v>
      </c>
      <c r="C31" s="12" t="s">
        <v>261</v>
      </c>
      <c r="D31" s="13">
        <v>94</v>
      </c>
      <c r="E31" s="13">
        <v>95</v>
      </c>
      <c r="F31" s="14"/>
      <c r="G31" s="13"/>
      <c r="H31" s="13"/>
      <c r="I31" s="13"/>
      <c r="J31" s="13"/>
      <c r="M31">
        <f>D31+E31+F31+G31+H31</f>
        <v>189</v>
      </c>
      <c r="N31">
        <f>D31*0.17+E31*0.17+F31*0.17+G31*0.17+H31*0.17</f>
        <v>32.130000000000003</v>
      </c>
      <c r="O31">
        <f>I31*0.15</f>
        <v>0</v>
      </c>
      <c r="P31">
        <f>ROUND(N31+O31,0)</f>
        <v>32</v>
      </c>
    </row>
    <row r="32" spans="1:16" x14ac:dyDescent="0.25">
      <c r="A32" s="11" t="s">
        <v>262</v>
      </c>
      <c r="B32" s="11">
        <v>30</v>
      </c>
      <c r="C32" s="12" t="s">
        <v>263</v>
      </c>
      <c r="D32" s="13">
        <v>91</v>
      </c>
      <c r="E32" s="13">
        <v>97</v>
      </c>
      <c r="F32" s="14"/>
      <c r="G32" s="13"/>
      <c r="H32" s="13"/>
      <c r="I32" s="13"/>
      <c r="J32" s="13"/>
      <c r="M32">
        <f>D32+E32+F32+G32+H32</f>
        <v>188</v>
      </c>
      <c r="N32">
        <f>D32*0.17+E32*0.17+F32*0.17+G32*0.17+H32*0.17</f>
        <v>31.96</v>
      </c>
      <c r="O32">
        <f>I32*0.15</f>
        <v>0</v>
      </c>
      <c r="P32">
        <f>ROUND(N32+O32,0)</f>
        <v>32</v>
      </c>
    </row>
    <row r="33" spans="1:16" x14ac:dyDescent="0.25">
      <c r="A33" s="11" t="s">
        <v>264</v>
      </c>
      <c r="B33" s="11">
        <v>31</v>
      </c>
      <c r="C33" s="12" t="s">
        <v>265</v>
      </c>
      <c r="D33" s="13">
        <v>91</v>
      </c>
      <c r="E33" s="13">
        <v>94</v>
      </c>
      <c r="F33" s="14"/>
      <c r="G33" s="13"/>
      <c r="H33" s="13"/>
      <c r="I33" s="13"/>
      <c r="J33" s="13"/>
      <c r="M33">
        <f>D33+E33+F33+G33+H33</f>
        <v>185</v>
      </c>
      <c r="N33">
        <f>D33*0.17+E33*0.17+F33*0.17+G33*0.17+H33*0.17</f>
        <v>31.450000000000003</v>
      </c>
      <c r="O33">
        <f>I33*0.15</f>
        <v>0</v>
      </c>
      <c r="P33">
        <f>ROUND(N33+O33,0)</f>
        <v>31</v>
      </c>
    </row>
  </sheetData>
  <sheetProtection algorithmName="SHA-512" hashValue="sVD5yFqemU7sNdjTy8Wujol1v9My1+1GV+/gbLzhH9PQhnRpHvf94m2N96vZyAtgqDDDC/ejX6uPGapYu6Bv0w==" saltValue="r/CQo0Mdjw/CPl8mYv7kKg==" spinCount="100000" sheet="1" objects="1" scenarios="1"/>
  <dataValidations count="31">
    <dataValidation type="whole" allowBlank="1" showInputMessage="1" showErrorMessage="1" errorTitle="Valor fuera de rango" error="Ingrese un valor correcto" sqref="F3" xr:uid="{6D432338-BE4D-44CC-BF55-E1C8CEC502F0}">
      <formula1>0</formula1>
      <formula2>100</formula2>
    </dataValidation>
    <dataValidation type="whole" allowBlank="1" showInputMessage="1" showErrorMessage="1" errorTitle="Valor fuera de rango" error="Ingrese un valor correcto" sqref="F4" xr:uid="{E5C3A3B9-1B9E-4DD5-9BF2-3EF8BEAD02B3}">
      <formula1>0</formula1>
      <formula2>100</formula2>
    </dataValidation>
    <dataValidation type="whole" allowBlank="1" showInputMessage="1" showErrorMessage="1" errorTitle="Valor fuera de rango" error="Ingrese un valor correcto" sqref="F5" xr:uid="{9CCFACAD-D464-4C1B-94BB-FAB6B5043D4E}">
      <formula1>0</formula1>
      <formula2>100</formula2>
    </dataValidation>
    <dataValidation type="whole" allowBlank="1" showInputMessage="1" showErrorMessage="1" errorTitle="Valor fuera de rango" error="Ingrese un valor correcto" sqref="F6" xr:uid="{07ED8AC0-F056-4376-B3B4-B0A359D2D41F}">
      <formula1>0</formula1>
      <formula2>100</formula2>
    </dataValidation>
    <dataValidation type="whole" allowBlank="1" showInputMessage="1" showErrorMessage="1" errorTitle="Valor fuera de rango" error="Ingrese un valor correcto" sqref="F7" xr:uid="{447F018D-F4D0-4404-9867-060314D3FF36}">
      <formula1>0</formula1>
      <formula2>100</formula2>
    </dataValidation>
    <dataValidation type="whole" allowBlank="1" showInputMessage="1" showErrorMessage="1" errorTitle="Valor fuera de rango" error="Ingrese un valor correcto" sqref="F8" xr:uid="{E4728E2D-40C8-4716-AC7D-3A1C57308D6E}">
      <formula1>0</formula1>
      <formula2>100</formula2>
    </dataValidation>
    <dataValidation type="whole" allowBlank="1" showInputMessage="1" showErrorMessage="1" errorTitle="Valor fuera de rango" error="Ingrese un valor correcto" sqref="F9" xr:uid="{81FF9D32-163F-4A80-A918-C44780406D0B}">
      <formula1>0</formula1>
      <formula2>100</formula2>
    </dataValidation>
    <dataValidation type="whole" allowBlank="1" showInputMessage="1" showErrorMessage="1" errorTitle="Valor fuera de rango" error="Ingrese un valor correcto" sqref="F10" xr:uid="{6ABEDAAE-C711-4A17-9F7C-DF4D9D7A22D8}">
      <formula1>0</formula1>
      <formula2>100</formula2>
    </dataValidation>
    <dataValidation type="whole" allowBlank="1" showInputMessage="1" showErrorMessage="1" errorTitle="Valor fuera de rango" error="Ingrese un valor correcto" sqref="F11" xr:uid="{237A670C-EE71-4711-A050-B8194E7C72E7}">
      <formula1>0</formula1>
      <formula2>100</formula2>
    </dataValidation>
    <dataValidation type="whole" allowBlank="1" showInputMessage="1" showErrorMessage="1" errorTitle="Valor fuera de rango" error="Ingrese un valor correcto" sqref="F12" xr:uid="{51B8A6EB-ABF9-414D-90D0-7382357D5301}">
      <formula1>0</formula1>
      <formula2>100</formula2>
    </dataValidation>
    <dataValidation type="whole" allowBlank="1" showInputMessage="1" showErrorMessage="1" errorTitle="Valor fuera de rango" error="Ingrese un valor correcto" sqref="F13" xr:uid="{C728CC7D-14B7-4C9C-ACE5-58D7B2546F78}">
      <formula1>0</formula1>
      <formula2>100</formula2>
    </dataValidation>
    <dataValidation type="whole" allowBlank="1" showInputMessage="1" showErrorMessage="1" errorTitle="Valor fuera de rango" error="Ingrese un valor correcto" sqref="F14" xr:uid="{102DA2AF-5D46-4A31-9AE9-320DFCCC8A20}">
      <formula1>0</formula1>
      <formula2>100</formula2>
    </dataValidation>
    <dataValidation type="whole" allowBlank="1" showInputMessage="1" showErrorMessage="1" errorTitle="Valor fuera de rango" error="Ingrese un valor correcto" sqref="F15" xr:uid="{8FBC84DA-4C0F-4AD4-8D85-387684ABD9C1}">
      <formula1>0</formula1>
      <formula2>100</formula2>
    </dataValidation>
    <dataValidation type="whole" allowBlank="1" showInputMessage="1" showErrorMessage="1" errorTitle="Valor fuera de rango" error="Ingrese un valor correcto" sqref="F16" xr:uid="{181C819C-BEAB-4346-B721-ECF5E6F049ED}">
      <formula1>0</formula1>
      <formula2>100</formula2>
    </dataValidation>
    <dataValidation type="whole" allowBlank="1" showInputMessage="1" showErrorMessage="1" errorTitle="Valor fuera de rango" error="Ingrese un valor correcto" sqref="F17" xr:uid="{36C3BF20-4E89-425B-9DDD-927B504B3ECD}">
      <formula1>0</formula1>
      <formula2>100</formula2>
    </dataValidation>
    <dataValidation type="whole" allowBlank="1" showInputMessage="1" showErrorMessage="1" errorTitle="Valor fuera de rango" error="Ingrese un valor correcto" sqref="F18" xr:uid="{A0E347D0-4F1B-42B4-8A38-F7AC21229E2A}">
      <formula1>0</formula1>
      <formula2>100</formula2>
    </dataValidation>
    <dataValidation type="whole" allowBlank="1" showInputMessage="1" showErrorMessage="1" errorTitle="Valor fuera de rango" error="Ingrese un valor correcto" sqref="F19" xr:uid="{C133D309-2E33-44CF-978E-2AD7F51850EB}">
      <formula1>0</formula1>
      <formula2>100</formula2>
    </dataValidation>
    <dataValidation type="whole" allowBlank="1" showInputMessage="1" showErrorMessage="1" errorTitle="Valor fuera de rango" error="Ingrese un valor correcto" sqref="F20" xr:uid="{6E1F731B-8054-4755-B158-05AFEC400E6A}">
      <formula1>0</formula1>
      <formula2>100</formula2>
    </dataValidation>
    <dataValidation type="whole" allowBlank="1" showInputMessage="1" showErrorMessage="1" errorTitle="Valor fuera de rango" error="Ingrese un valor correcto" sqref="F21" xr:uid="{92AADE15-A296-4B85-8D0E-F6044B0AE290}">
      <formula1>0</formula1>
      <formula2>100</formula2>
    </dataValidation>
    <dataValidation type="whole" allowBlank="1" showInputMessage="1" showErrorMessage="1" errorTitle="Valor fuera de rango" error="Ingrese un valor correcto" sqref="F22" xr:uid="{A3485231-F653-47CB-89F5-052A24F01B36}">
      <formula1>0</formula1>
      <formula2>100</formula2>
    </dataValidation>
    <dataValidation type="whole" allowBlank="1" showInputMessage="1" showErrorMessage="1" errorTitle="Valor fuera de rango" error="Ingrese un valor correcto" sqref="F23" xr:uid="{9B792183-DE1F-4F56-869E-CACAC42746C4}">
      <formula1>0</formula1>
      <formula2>100</formula2>
    </dataValidation>
    <dataValidation type="whole" allowBlank="1" showInputMessage="1" showErrorMessage="1" errorTitle="Valor fuera de rango" error="Ingrese un valor correcto" sqref="F24" xr:uid="{8E1106B5-D348-4440-9C81-69E379B866FB}">
      <formula1>0</formula1>
      <formula2>100</formula2>
    </dataValidation>
    <dataValidation type="whole" allowBlank="1" showInputMessage="1" showErrorMessage="1" errorTitle="Valor fuera de rango" error="Ingrese un valor correcto" sqref="F25" xr:uid="{4D558703-AECF-4CFC-B55C-87317D2B0A59}">
      <formula1>0</formula1>
      <formula2>100</formula2>
    </dataValidation>
    <dataValidation type="whole" allowBlank="1" showInputMessage="1" showErrorMessage="1" errorTitle="Valor fuera de rango" error="Ingrese un valor correcto" sqref="F26" xr:uid="{05FFAD0D-547F-4ED0-817C-324679812CBC}">
      <formula1>0</formula1>
      <formula2>100</formula2>
    </dataValidation>
    <dataValidation type="whole" allowBlank="1" showInputMessage="1" showErrorMessage="1" errorTitle="Valor fuera de rango" error="Ingrese un valor correcto" sqref="F27" xr:uid="{B9C5076C-9593-4013-9406-371278907124}">
      <formula1>0</formula1>
      <formula2>100</formula2>
    </dataValidation>
    <dataValidation type="whole" allowBlank="1" showInputMessage="1" showErrorMessage="1" errorTitle="Valor fuera de rango" error="Ingrese un valor correcto" sqref="F28" xr:uid="{4B589409-CD4B-40E7-A215-FB573B402075}">
      <formula1>0</formula1>
      <formula2>100</formula2>
    </dataValidation>
    <dataValidation type="whole" allowBlank="1" showInputMessage="1" showErrorMessage="1" errorTitle="Valor fuera de rango" error="Ingrese un valor correcto" sqref="F29" xr:uid="{8F1F1027-D043-4B80-A22B-E8B6043B7BD9}">
      <formula1>0</formula1>
      <formula2>100</formula2>
    </dataValidation>
    <dataValidation type="whole" allowBlank="1" showInputMessage="1" showErrorMessage="1" errorTitle="Valor fuera de rango" error="Ingrese un valor correcto" sqref="F30" xr:uid="{A027A2B9-2C45-48A3-859A-C5003466542C}">
      <formula1>0</formula1>
      <formula2>100</formula2>
    </dataValidation>
    <dataValidation type="whole" allowBlank="1" showInputMessage="1" showErrorMessage="1" errorTitle="Valor fuera de rango" error="Ingrese un valor correcto" sqref="F31" xr:uid="{EBFF0BDE-7F5E-4C1D-A442-BE4A84EB9A5D}">
      <formula1>0</formula1>
      <formula2>100</formula2>
    </dataValidation>
    <dataValidation type="whole" allowBlank="1" showInputMessage="1" showErrorMessage="1" errorTitle="Valor fuera de rango" error="Ingrese un valor correcto" sqref="F32" xr:uid="{F22DE9B9-59FB-4255-8053-DCC76684E639}">
      <formula1>0</formula1>
      <formula2>100</formula2>
    </dataValidation>
    <dataValidation type="whole" allowBlank="1" showInputMessage="1" showErrorMessage="1" errorTitle="Valor fuera de rango" error="Ingrese un valor correcto" sqref="F33" xr:uid="{2E9B2633-8991-4A9D-8C33-56C5CA5D46B0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C20B-7DF8-426C-8834-2D254212394D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267</v>
      </c>
      <c r="C1" s="1" t="s">
        <v>268</v>
      </c>
      <c r="D1" s="5" t="s">
        <v>331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269</v>
      </c>
      <c r="B3" s="11">
        <v>1</v>
      </c>
      <c r="C3" s="12" t="s">
        <v>270</v>
      </c>
      <c r="D3" s="13">
        <v>83</v>
      </c>
      <c r="E3" s="13">
        <v>92</v>
      </c>
      <c r="F3" s="14"/>
      <c r="G3" s="13"/>
      <c r="H3" s="13"/>
      <c r="I3" s="13"/>
      <c r="J3" s="13"/>
      <c r="M3">
        <f>D3+E3+F3+G3+H3</f>
        <v>175</v>
      </c>
      <c r="N3">
        <f>D3*0.17+E3*0.17+F3*0.17+G3*0.17+H3*0.17</f>
        <v>29.75</v>
      </c>
      <c r="O3">
        <f>I3*0.15</f>
        <v>0</v>
      </c>
      <c r="P3">
        <f>ROUND(N3+O3,0)</f>
        <v>30</v>
      </c>
    </row>
    <row r="4" spans="1:16" x14ac:dyDescent="0.25">
      <c r="A4" s="11" t="s">
        <v>271</v>
      </c>
      <c r="B4" s="11">
        <v>2</v>
      </c>
      <c r="C4" s="12" t="s">
        <v>272</v>
      </c>
      <c r="D4" s="13">
        <v>82</v>
      </c>
      <c r="E4" s="13">
        <v>95</v>
      </c>
      <c r="F4" s="14"/>
      <c r="G4" s="13"/>
      <c r="H4" s="13"/>
      <c r="I4" s="13"/>
      <c r="J4" s="13"/>
      <c r="M4">
        <f>D4+E4+F4+G4+H4</f>
        <v>177</v>
      </c>
      <c r="N4">
        <f>D4*0.17+E4*0.17+F4*0.17+G4*0.17+H4*0.17</f>
        <v>30.090000000000003</v>
      </c>
      <c r="O4">
        <f>I4*0.15</f>
        <v>0</v>
      </c>
      <c r="P4">
        <f>ROUND(N4+O4,0)</f>
        <v>30</v>
      </c>
    </row>
    <row r="5" spans="1:16" x14ac:dyDescent="0.25">
      <c r="A5" s="11" t="s">
        <v>273</v>
      </c>
      <c r="B5" s="11">
        <v>3</v>
      </c>
      <c r="C5" s="12" t="s">
        <v>274</v>
      </c>
      <c r="D5" s="13">
        <v>89</v>
      </c>
      <c r="E5" s="13">
        <v>88</v>
      </c>
      <c r="F5" s="14"/>
      <c r="G5" s="13"/>
      <c r="H5" s="13"/>
      <c r="I5" s="13"/>
      <c r="J5" s="13"/>
      <c r="M5">
        <f>D5+E5+F5+G5+H5</f>
        <v>177</v>
      </c>
      <c r="N5">
        <f>D5*0.17+E5*0.17+F5*0.17+G5*0.17+H5*0.17</f>
        <v>30.090000000000003</v>
      </c>
      <c r="O5">
        <f>I5*0.15</f>
        <v>0</v>
      </c>
      <c r="P5">
        <f>ROUND(N5+O5,0)</f>
        <v>30</v>
      </c>
    </row>
    <row r="6" spans="1:16" x14ac:dyDescent="0.25">
      <c r="A6" s="11" t="s">
        <v>275</v>
      </c>
      <c r="B6" s="11">
        <v>4</v>
      </c>
      <c r="C6" s="12" t="s">
        <v>276</v>
      </c>
      <c r="D6" s="13">
        <v>90</v>
      </c>
      <c r="E6" s="13">
        <v>92</v>
      </c>
      <c r="F6" s="14"/>
      <c r="G6" s="13"/>
      <c r="H6" s="13"/>
      <c r="I6" s="13"/>
      <c r="J6" s="13"/>
      <c r="M6">
        <f>D6+E6+F6+G6+H6</f>
        <v>182</v>
      </c>
      <c r="N6">
        <f>D6*0.17+E6*0.17+F6*0.17+G6*0.17+H6*0.17</f>
        <v>30.94</v>
      </c>
      <c r="O6">
        <f>I6*0.15</f>
        <v>0</v>
      </c>
      <c r="P6">
        <f>ROUND(N6+O6,0)</f>
        <v>31</v>
      </c>
    </row>
    <row r="7" spans="1:16" x14ac:dyDescent="0.25">
      <c r="A7" s="11" t="s">
        <v>277</v>
      </c>
      <c r="B7" s="11">
        <v>5</v>
      </c>
      <c r="C7" s="12" t="s">
        <v>278</v>
      </c>
      <c r="D7" s="13">
        <v>83</v>
      </c>
      <c r="E7" s="13">
        <v>89</v>
      </c>
      <c r="F7" s="14"/>
      <c r="G7" s="13"/>
      <c r="H7" s="13"/>
      <c r="I7" s="13"/>
      <c r="J7" s="13"/>
      <c r="M7">
        <f>D7+E7+F7+G7+H7</f>
        <v>172</v>
      </c>
      <c r="N7">
        <f>D7*0.17+E7*0.17+F7*0.17+G7*0.17+H7*0.17</f>
        <v>29.240000000000002</v>
      </c>
      <c r="O7">
        <f>I7*0.15</f>
        <v>0</v>
      </c>
      <c r="P7">
        <f>ROUND(N7+O7,0)</f>
        <v>29</v>
      </c>
    </row>
    <row r="8" spans="1:16" x14ac:dyDescent="0.25">
      <c r="A8" s="11" t="s">
        <v>279</v>
      </c>
      <c r="B8" s="11">
        <v>6</v>
      </c>
      <c r="C8" s="12" t="s">
        <v>280</v>
      </c>
      <c r="D8" s="13">
        <v>83</v>
      </c>
      <c r="E8" s="13">
        <v>91</v>
      </c>
      <c r="F8" s="14"/>
      <c r="G8" s="13"/>
      <c r="H8" s="13"/>
      <c r="I8" s="13"/>
      <c r="J8" s="13"/>
      <c r="M8">
        <f>D8+E8+F8+G8+H8</f>
        <v>174</v>
      </c>
      <c r="N8">
        <f>D8*0.17+E8*0.17+F8*0.17+G8*0.17+H8*0.17</f>
        <v>29.580000000000002</v>
      </c>
      <c r="O8">
        <f>I8*0.15</f>
        <v>0</v>
      </c>
      <c r="P8">
        <f>ROUND(N8+O8,0)</f>
        <v>30</v>
      </c>
    </row>
    <row r="9" spans="1:16" x14ac:dyDescent="0.25">
      <c r="A9" s="11" t="s">
        <v>281</v>
      </c>
      <c r="B9" s="11">
        <v>7</v>
      </c>
      <c r="C9" s="12" t="s">
        <v>282</v>
      </c>
      <c r="D9" s="13">
        <v>77</v>
      </c>
      <c r="E9" s="13">
        <v>93</v>
      </c>
      <c r="F9" s="14"/>
      <c r="G9" s="13"/>
      <c r="H9" s="13"/>
      <c r="I9" s="13"/>
      <c r="J9" s="13"/>
      <c r="M9">
        <f>D9+E9+F9+G9+H9</f>
        <v>170</v>
      </c>
      <c r="N9">
        <f>D9*0.17+E9*0.17+F9*0.17+G9*0.17+H9*0.17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1" t="s">
        <v>283</v>
      </c>
      <c r="B10" s="11">
        <v>8</v>
      </c>
      <c r="C10" s="12" t="s">
        <v>284</v>
      </c>
      <c r="D10" s="13">
        <v>81</v>
      </c>
      <c r="E10" s="13">
        <v>81</v>
      </c>
      <c r="F10" s="14"/>
      <c r="G10" s="13"/>
      <c r="H10" s="13"/>
      <c r="I10" s="13"/>
      <c r="J10" s="13"/>
      <c r="M10">
        <f>D10+E10+F10+G10+H10</f>
        <v>162</v>
      </c>
      <c r="N10">
        <f>D10*0.17+E10*0.17+F10*0.17+G10*0.17+H10*0.17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285</v>
      </c>
      <c r="B11" s="11">
        <v>9</v>
      </c>
      <c r="C11" s="12" t="s">
        <v>286</v>
      </c>
      <c r="D11" s="13">
        <v>92</v>
      </c>
      <c r="E11" s="13">
        <v>97</v>
      </c>
      <c r="F11" s="14"/>
      <c r="G11" s="13"/>
      <c r="H11" s="13"/>
      <c r="I11" s="13"/>
      <c r="J11" s="13"/>
      <c r="M11">
        <f>D11+E11+F11+G11+H11</f>
        <v>189</v>
      </c>
      <c r="N11">
        <f>D11*0.17+E11*0.17+F11*0.17+G11*0.17+H11*0.17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1" t="s">
        <v>287</v>
      </c>
      <c r="B12" s="11">
        <v>10</v>
      </c>
      <c r="C12" s="12" t="s">
        <v>288</v>
      </c>
      <c r="D12" s="13">
        <v>83</v>
      </c>
      <c r="E12" s="13">
        <v>88</v>
      </c>
      <c r="F12" s="14"/>
      <c r="G12" s="13"/>
      <c r="H12" s="13"/>
      <c r="I12" s="13"/>
      <c r="J12" s="13"/>
      <c r="M12">
        <f>D12+E12+F12+G12+H12</f>
        <v>171</v>
      </c>
      <c r="N12">
        <f>D12*0.17+E12*0.17+F12*0.17+G12*0.17+H12*0.17</f>
        <v>29.07</v>
      </c>
      <c r="O12">
        <f>I12*0.15</f>
        <v>0</v>
      </c>
      <c r="P12">
        <f>ROUND(N12+O12,0)</f>
        <v>29</v>
      </c>
    </row>
    <row r="13" spans="1:16" x14ac:dyDescent="0.25">
      <c r="A13" s="11" t="s">
        <v>289</v>
      </c>
      <c r="B13" s="11">
        <v>11</v>
      </c>
      <c r="C13" s="12" t="s">
        <v>290</v>
      </c>
      <c r="D13" s="13">
        <v>85</v>
      </c>
      <c r="E13" s="13">
        <v>87</v>
      </c>
      <c r="F13" s="14"/>
      <c r="G13" s="13"/>
      <c r="H13" s="13"/>
      <c r="I13" s="13"/>
      <c r="J13" s="13"/>
      <c r="M13">
        <f>D13+E13+F13+G13+H13</f>
        <v>172</v>
      </c>
      <c r="N13">
        <f>D13*0.17+E13*0.17+F13*0.17+G13*0.17+H13*0.17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291</v>
      </c>
      <c r="B14" s="11">
        <v>12</v>
      </c>
      <c r="C14" s="12" t="s">
        <v>292</v>
      </c>
      <c r="D14" s="13">
        <v>92</v>
      </c>
      <c r="E14" s="13">
        <v>100</v>
      </c>
      <c r="F14" s="14"/>
      <c r="G14" s="13"/>
      <c r="H14" s="13"/>
      <c r="I14" s="13"/>
      <c r="J14" s="13"/>
      <c r="M14">
        <f>D14+E14+F14+G14+H14</f>
        <v>192</v>
      </c>
      <c r="N14">
        <f>D14*0.17+E14*0.17+F14*0.17+G14*0.17+H14*0.17</f>
        <v>32.64</v>
      </c>
      <c r="O14">
        <f>I14*0.15</f>
        <v>0</v>
      </c>
      <c r="P14">
        <f>ROUND(N14+O14,0)</f>
        <v>33</v>
      </c>
    </row>
    <row r="15" spans="1:16" x14ac:dyDescent="0.25">
      <c r="A15" s="11" t="s">
        <v>293</v>
      </c>
      <c r="B15" s="11">
        <v>13</v>
      </c>
      <c r="C15" s="12" t="s">
        <v>294</v>
      </c>
      <c r="D15" s="13">
        <v>86</v>
      </c>
      <c r="E15" s="13">
        <v>98</v>
      </c>
      <c r="F15" s="14"/>
      <c r="G15" s="13"/>
      <c r="H15" s="13"/>
      <c r="I15" s="13"/>
      <c r="J15" s="13"/>
      <c r="M15">
        <f>D15+E15+F15+G15+H15</f>
        <v>184</v>
      </c>
      <c r="N15">
        <f>D15*0.17+E15*0.17+F15*0.17+G15*0.17+H15*0.17</f>
        <v>31.28</v>
      </c>
      <c r="O15">
        <f>I15*0.15</f>
        <v>0</v>
      </c>
      <c r="P15">
        <f>ROUND(N15+O15,0)</f>
        <v>31</v>
      </c>
    </row>
    <row r="16" spans="1:16" x14ac:dyDescent="0.25">
      <c r="A16" s="11" t="s">
        <v>295</v>
      </c>
      <c r="B16" s="11">
        <v>14</v>
      </c>
      <c r="C16" s="12" t="s">
        <v>296</v>
      </c>
      <c r="D16" s="13">
        <v>87</v>
      </c>
      <c r="E16" s="13">
        <v>85</v>
      </c>
      <c r="F16" s="14"/>
      <c r="G16" s="13"/>
      <c r="H16" s="13"/>
      <c r="I16" s="13"/>
      <c r="J16" s="13"/>
      <c r="M16">
        <f>D16+E16+F16+G16+H16</f>
        <v>172</v>
      </c>
      <c r="N16">
        <f>D16*0.17+E16*0.17+F16*0.17+G16*0.17+H16*0.17</f>
        <v>29.240000000000002</v>
      </c>
      <c r="O16">
        <f>I16*0.15</f>
        <v>0</v>
      </c>
      <c r="P16">
        <f>ROUND(N16+O16,0)</f>
        <v>29</v>
      </c>
    </row>
    <row r="17" spans="1:16" x14ac:dyDescent="0.25">
      <c r="A17" s="11" t="s">
        <v>297</v>
      </c>
      <c r="B17" s="11">
        <v>15</v>
      </c>
      <c r="C17" s="12" t="s">
        <v>298</v>
      </c>
      <c r="D17" s="13">
        <v>85</v>
      </c>
      <c r="E17" s="13">
        <v>88</v>
      </c>
      <c r="F17" s="14"/>
      <c r="G17" s="13"/>
      <c r="H17" s="13"/>
      <c r="I17" s="13"/>
      <c r="J17" s="13"/>
      <c r="M17">
        <f>D17+E17+F17+G17+H17</f>
        <v>173</v>
      </c>
      <c r="N17">
        <f>D17*0.17+E17*0.17+F17*0.17+G17*0.17+H17*0.17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1" t="s">
        <v>299</v>
      </c>
      <c r="B18" s="11">
        <v>16</v>
      </c>
      <c r="C18" s="12" t="s">
        <v>300</v>
      </c>
      <c r="D18" s="13">
        <v>100</v>
      </c>
      <c r="E18" s="13">
        <v>100</v>
      </c>
      <c r="F18" s="14"/>
      <c r="G18" s="13"/>
      <c r="H18" s="13"/>
      <c r="I18" s="13"/>
      <c r="J18" s="13"/>
      <c r="M18">
        <f>D18+E18+F18+G18+H18</f>
        <v>200</v>
      </c>
      <c r="N18">
        <f>D18*0.17+E18*0.17+F18*0.17+G18*0.17+H18*0.17</f>
        <v>34</v>
      </c>
      <c r="O18">
        <f>I18*0.15</f>
        <v>0</v>
      </c>
      <c r="P18">
        <f>ROUND(N18+O18,0)</f>
        <v>34</v>
      </c>
    </row>
    <row r="19" spans="1:16" x14ac:dyDescent="0.25">
      <c r="A19" s="11" t="s">
        <v>301</v>
      </c>
      <c r="B19" s="11">
        <v>17</v>
      </c>
      <c r="C19" s="12" t="s">
        <v>302</v>
      </c>
      <c r="D19" s="13">
        <v>73</v>
      </c>
      <c r="E19" s="13">
        <v>83</v>
      </c>
      <c r="F19" s="14"/>
      <c r="G19" s="13"/>
      <c r="H19" s="13"/>
      <c r="I19" s="13"/>
      <c r="J19" s="13"/>
      <c r="M19">
        <f>D19+E19+F19+G19+H19</f>
        <v>156</v>
      </c>
      <c r="N19">
        <f>D19*0.17+E19*0.17+F19*0.17+G19*0.17+H19*0.17</f>
        <v>26.520000000000003</v>
      </c>
      <c r="O19">
        <f>I19*0.15</f>
        <v>0</v>
      </c>
      <c r="P19">
        <f>ROUND(N19+O19,0)</f>
        <v>27</v>
      </c>
    </row>
    <row r="20" spans="1:16" x14ac:dyDescent="0.25">
      <c r="A20" s="11" t="s">
        <v>303</v>
      </c>
      <c r="B20" s="11">
        <v>18</v>
      </c>
      <c r="C20" s="12" t="s">
        <v>304</v>
      </c>
      <c r="D20" s="13">
        <v>77</v>
      </c>
      <c r="E20" s="13">
        <v>81</v>
      </c>
      <c r="F20" s="14"/>
      <c r="G20" s="13"/>
      <c r="H20" s="13"/>
      <c r="I20" s="13"/>
      <c r="J20" s="13"/>
      <c r="M20">
        <f>D20+E20+F20+G20+H20</f>
        <v>158</v>
      </c>
      <c r="N20">
        <f>D20*0.17+E20*0.17+F20*0.17+G20*0.17+H20*0.17</f>
        <v>26.860000000000003</v>
      </c>
      <c r="O20">
        <f>I20*0.15</f>
        <v>0</v>
      </c>
      <c r="P20">
        <f>ROUND(N20+O20,0)</f>
        <v>27</v>
      </c>
    </row>
    <row r="21" spans="1:16" x14ac:dyDescent="0.25">
      <c r="A21" s="11" t="s">
        <v>305</v>
      </c>
      <c r="B21" s="11">
        <v>19</v>
      </c>
      <c r="C21" s="12" t="s">
        <v>306</v>
      </c>
      <c r="D21" s="13">
        <v>91</v>
      </c>
      <c r="E21" s="13">
        <v>91</v>
      </c>
      <c r="F21" s="14"/>
      <c r="G21" s="13"/>
      <c r="H21" s="13"/>
      <c r="I21" s="13"/>
      <c r="J21" s="13"/>
      <c r="M21">
        <f>D21+E21+F21+G21+H21</f>
        <v>182</v>
      </c>
      <c r="N21">
        <f>D21*0.17+E21*0.17+F21*0.17+G21*0.17+H21*0.17</f>
        <v>30.94</v>
      </c>
      <c r="O21">
        <f>I21*0.15</f>
        <v>0</v>
      </c>
      <c r="P21">
        <f>ROUND(N21+O21,0)</f>
        <v>31</v>
      </c>
    </row>
    <row r="22" spans="1:16" x14ac:dyDescent="0.25">
      <c r="A22" s="11" t="s">
        <v>307</v>
      </c>
      <c r="B22" s="11">
        <v>20</v>
      </c>
      <c r="C22" s="12" t="s">
        <v>308</v>
      </c>
      <c r="D22" s="13">
        <v>83</v>
      </c>
      <c r="E22" s="13">
        <v>82</v>
      </c>
      <c r="F22" s="14"/>
      <c r="G22" s="13"/>
      <c r="H22" s="13"/>
      <c r="I22" s="13"/>
      <c r="J22" s="13"/>
      <c r="M22">
        <f>D22+E22+F22+G22+H22</f>
        <v>165</v>
      </c>
      <c r="N22">
        <f>D22*0.17+E22*0.17+F22*0.17+G22*0.17+H22*0.17</f>
        <v>28.050000000000004</v>
      </c>
      <c r="O22">
        <f>I22*0.15</f>
        <v>0</v>
      </c>
      <c r="P22">
        <f>ROUND(N22+O22,0)</f>
        <v>28</v>
      </c>
    </row>
    <row r="23" spans="1:16" x14ac:dyDescent="0.25">
      <c r="A23" s="11" t="s">
        <v>309</v>
      </c>
      <c r="B23" s="11">
        <v>21</v>
      </c>
      <c r="C23" s="12" t="s">
        <v>310</v>
      </c>
      <c r="D23" s="13">
        <v>84</v>
      </c>
      <c r="E23" s="13">
        <v>82</v>
      </c>
      <c r="F23" s="14"/>
      <c r="G23" s="13"/>
      <c r="H23" s="13"/>
      <c r="I23" s="13"/>
      <c r="J23" s="13"/>
      <c r="M23">
        <f>D23+E23+F23+G23+H23</f>
        <v>166</v>
      </c>
      <c r="N23">
        <f>D23*0.17+E23*0.17+F23*0.17+G23*0.17+H23*0.17</f>
        <v>28.220000000000002</v>
      </c>
      <c r="O23">
        <f>I23*0.15</f>
        <v>0</v>
      </c>
      <c r="P23">
        <f>ROUND(N23+O23,0)</f>
        <v>28</v>
      </c>
    </row>
    <row r="24" spans="1:16" x14ac:dyDescent="0.25">
      <c r="A24" s="11" t="s">
        <v>311</v>
      </c>
      <c r="B24" s="11">
        <v>22</v>
      </c>
      <c r="C24" s="12" t="s">
        <v>312</v>
      </c>
      <c r="D24" s="13">
        <v>100</v>
      </c>
      <c r="E24" s="13">
        <v>98</v>
      </c>
      <c r="F24" s="14"/>
      <c r="G24" s="13"/>
      <c r="H24" s="13"/>
      <c r="I24" s="13"/>
      <c r="J24" s="13"/>
      <c r="M24">
        <f>D24+E24+F24+G24+H24</f>
        <v>198</v>
      </c>
      <c r="N24">
        <f>D24*0.17+E24*0.17+F24*0.17+G24*0.17+H24*0.17</f>
        <v>33.659999999999997</v>
      </c>
      <c r="O24">
        <f>I24*0.15</f>
        <v>0</v>
      </c>
      <c r="P24">
        <f>ROUND(N24+O24,0)</f>
        <v>34</v>
      </c>
    </row>
    <row r="25" spans="1:16" x14ac:dyDescent="0.25">
      <c r="A25" s="11" t="s">
        <v>313</v>
      </c>
      <c r="B25" s="11">
        <v>23</v>
      </c>
      <c r="C25" s="12" t="s">
        <v>314</v>
      </c>
      <c r="D25" s="13">
        <v>75</v>
      </c>
      <c r="E25" s="13">
        <v>86</v>
      </c>
      <c r="F25" s="14"/>
      <c r="G25" s="13"/>
      <c r="H25" s="13"/>
      <c r="I25" s="13"/>
      <c r="J25" s="13"/>
      <c r="M25">
        <f>D25+E25+F25+G25+H25</f>
        <v>161</v>
      </c>
      <c r="N25">
        <f>D25*0.17+E25*0.17+F25*0.17+G25*0.17+H25*0.17</f>
        <v>27.370000000000005</v>
      </c>
      <c r="O25">
        <f>I25*0.15</f>
        <v>0</v>
      </c>
      <c r="P25">
        <f>ROUND(N25+O25,0)</f>
        <v>27</v>
      </c>
    </row>
    <row r="26" spans="1:16" x14ac:dyDescent="0.25">
      <c r="A26" s="11" t="s">
        <v>315</v>
      </c>
      <c r="B26" s="11">
        <v>24</v>
      </c>
      <c r="C26" s="12" t="s">
        <v>316</v>
      </c>
      <c r="D26" s="13">
        <v>93</v>
      </c>
      <c r="E26" s="13">
        <v>97</v>
      </c>
      <c r="F26" s="14"/>
      <c r="G26" s="13"/>
      <c r="H26" s="13"/>
      <c r="I26" s="13"/>
      <c r="J26" s="13"/>
      <c r="M26">
        <f>D26+E26+F26+G26+H26</f>
        <v>190</v>
      </c>
      <c r="N26">
        <f>D26*0.17+E26*0.17+F26*0.17+G26*0.17+H26*0.17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1" t="s">
        <v>317</v>
      </c>
      <c r="B27" s="11">
        <v>25</v>
      </c>
      <c r="C27" s="12" t="s">
        <v>318</v>
      </c>
      <c r="D27" s="13">
        <v>97</v>
      </c>
      <c r="E27" s="13">
        <v>94</v>
      </c>
      <c r="F27" s="14"/>
      <c r="G27" s="13"/>
      <c r="H27" s="13"/>
      <c r="I27" s="13"/>
      <c r="J27" s="13"/>
      <c r="M27">
        <f>D27+E27+F27+G27+H27</f>
        <v>191</v>
      </c>
      <c r="N27">
        <f>D27*0.17+E27*0.17+F27*0.17+G27*0.17+H27*0.17</f>
        <v>32.47</v>
      </c>
      <c r="O27">
        <f>I27*0.15</f>
        <v>0</v>
      </c>
      <c r="P27">
        <f>ROUND(N27+O27,0)</f>
        <v>32</v>
      </c>
    </row>
    <row r="28" spans="1:16" x14ac:dyDescent="0.25">
      <c r="A28" s="11" t="s">
        <v>319</v>
      </c>
      <c r="B28" s="11">
        <v>26</v>
      </c>
      <c r="C28" s="12" t="s">
        <v>320</v>
      </c>
      <c r="D28" s="13">
        <v>99</v>
      </c>
      <c r="E28" s="13">
        <v>97</v>
      </c>
      <c r="F28" s="14"/>
      <c r="G28" s="13"/>
      <c r="H28" s="13"/>
      <c r="I28" s="13"/>
      <c r="J28" s="13"/>
      <c r="M28">
        <f>D28+E28+F28+G28+H28</f>
        <v>196</v>
      </c>
      <c r="N28">
        <f>D28*0.17+E28*0.17+F28*0.17+G28*0.17+H28*0.17</f>
        <v>33.320000000000007</v>
      </c>
      <c r="O28">
        <f>I28*0.15</f>
        <v>0</v>
      </c>
      <c r="P28">
        <f>ROUND(N28+O28,0)</f>
        <v>33</v>
      </c>
    </row>
    <row r="29" spans="1:16" x14ac:dyDescent="0.25">
      <c r="A29" s="11" t="s">
        <v>321</v>
      </c>
      <c r="B29" s="11">
        <v>27</v>
      </c>
      <c r="C29" s="12" t="s">
        <v>322</v>
      </c>
      <c r="D29" s="13">
        <v>89</v>
      </c>
      <c r="E29" s="13">
        <v>83</v>
      </c>
      <c r="F29" s="14"/>
      <c r="G29" s="13"/>
      <c r="H29" s="13"/>
      <c r="I29" s="13"/>
      <c r="J29" s="13"/>
      <c r="M29">
        <f>D29+E29+F29+G29+H29</f>
        <v>172</v>
      </c>
      <c r="N29">
        <f>D29*0.17+E29*0.17+F29*0.17+G29*0.17+H29*0.17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323</v>
      </c>
      <c r="B30" s="11">
        <v>28</v>
      </c>
      <c r="C30" s="12" t="s">
        <v>324</v>
      </c>
      <c r="D30" s="13">
        <v>57</v>
      </c>
      <c r="E30" s="13">
        <v>81</v>
      </c>
      <c r="F30" s="14"/>
      <c r="G30" s="13"/>
      <c r="H30" s="13"/>
      <c r="I30" s="13"/>
      <c r="J30" s="13"/>
      <c r="M30">
        <f>D30+E30+F30+G30+H30</f>
        <v>138</v>
      </c>
      <c r="N30">
        <f>D30*0.17+E30*0.17+F30*0.17+G30*0.17+H30*0.17</f>
        <v>23.46</v>
      </c>
      <c r="O30">
        <f>I30*0.15</f>
        <v>0</v>
      </c>
      <c r="P30">
        <f>ROUND(N30+O30,0)</f>
        <v>23</v>
      </c>
    </row>
    <row r="31" spans="1:16" x14ac:dyDescent="0.25">
      <c r="A31" s="11" t="s">
        <v>325</v>
      </c>
      <c r="B31" s="11">
        <v>29</v>
      </c>
      <c r="C31" s="12" t="s">
        <v>326</v>
      </c>
      <c r="D31" s="13">
        <v>84</v>
      </c>
      <c r="E31" s="13">
        <v>90</v>
      </c>
      <c r="F31" s="14"/>
      <c r="G31" s="13"/>
      <c r="H31" s="13"/>
      <c r="I31" s="13"/>
      <c r="J31" s="13"/>
      <c r="M31">
        <f>D31+E31+F31+G31+H31</f>
        <v>174</v>
      </c>
      <c r="N31">
        <f>D31*0.17+E31*0.17+F31*0.17+G31*0.17+H31*0.17</f>
        <v>29.580000000000002</v>
      </c>
      <c r="O31">
        <f>I31*0.15</f>
        <v>0</v>
      </c>
      <c r="P31">
        <f>ROUND(N31+O31,0)</f>
        <v>30</v>
      </c>
    </row>
    <row r="32" spans="1:16" x14ac:dyDescent="0.25">
      <c r="A32" s="11" t="s">
        <v>327</v>
      </c>
      <c r="B32" s="11">
        <v>30</v>
      </c>
      <c r="C32" s="12" t="s">
        <v>328</v>
      </c>
      <c r="D32" s="13">
        <v>84</v>
      </c>
      <c r="E32" s="13">
        <v>90</v>
      </c>
      <c r="F32" s="14"/>
      <c r="G32" s="13"/>
      <c r="H32" s="13"/>
      <c r="I32" s="13"/>
      <c r="J32" s="13"/>
      <c r="M32">
        <f>D32+E32+F32+G32+H32</f>
        <v>174</v>
      </c>
      <c r="N32">
        <f>D32*0.17+E32*0.17+F32*0.17+G32*0.17+H32*0.17</f>
        <v>29.580000000000002</v>
      </c>
      <c r="O32">
        <f>I32*0.15</f>
        <v>0</v>
      </c>
      <c r="P32">
        <f>ROUND(N32+O32,0)</f>
        <v>30</v>
      </c>
    </row>
    <row r="33" spans="1:16" x14ac:dyDescent="0.25">
      <c r="A33" s="11" t="s">
        <v>329</v>
      </c>
      <c r="B33" s="11">
        <v>31</v>
      </c>
      <c r="C33" s="12" t="s">
        <v>330</v>
      </c>
      <c r="D33" s="13">
        <v>76</v>
      </c>
      <c r="E33" s="13">
        <v>84</v>
      </c>
      <c r="F33" s="14"/>
      <c r="G33" s="13"/>
      <c r="H33" s="13"/>
      <c r="I33" s="13"/>
      <c r="J33" s="13"/>
      <c r="M33">
        <f>D33+E33+F33+G33+H33</f>
        <v>160</v>
      </c>
      <c r="N33">
        <f>D33*0.17+E33*0.17+F33*0.17+G33*0.17+H33*0.17</f>
        <v>27.200000000000003</v>
      </c>
      <c r="O33">
        <f>I33*0.15</f>
        <v>0</v>
      </c>
      <c r="P33">
        <f>ROUND(N33+O33,0)</f>
        <v>27</v>
      </c>
    </row>
  </sheetData>
  <sheetProtection algorithmName="SHA-512" hashValue="AFzAq39HWvTWNtno95kHt91hvhvkyx9u0e/a9k5LHGmLPCvDa5y3H+YU9BPYEGrytU4vRqPmLe1Pzz4pZpEu5A==" saltValue="ddA/FXyebBLO8dYAt/VZWQ==" spinCount="100000" sheet="1" objects="1" scenarios="1"/>
  <dataValidations count="31">
    <dataValidation type="whole" allowBlank="1" showInputMessage="1" showErrorMessage="1" errorTitle="Valor fuera de rango" error="Ingrese un valor correcto" sqref="F3" xr:uid="{7BA234DE-4836-49D4-A49F-7F28EFF19283}">
      <formula1>0</formula1>
      <formula2>100</formula2>
    </dataValidation>
    <dataValidation type="whole" allowBlank="1" showInputMessage="1" showErrorMessage="1" errorTitle="Valor fuera de rango" error="Ingrese un valor correcto" sqref="F4" xr:uid="{BB51F92F-8176-45D1-A1F1-CC00F1C6ED72}">
      <formula1>0</formula1>
      <formula2>100</formula2>
    </dataValidation>
    <dataValidation type="whole" allowBlank="1" showInputMessage="1" showErrorMessage="1" errorTitle="Valor fuera de rango" error="Ingrese un valor correcto" sqref="F5" xr:uid="{34352F4A-A2F1-4EEE-8F5A-A22EC7E6DD04}">
      <formula1>0</formula1>
      <formula2>100</formula2>
    </dataValidation>
    <dataValidation type="whole" allowBlank="1" showInputMessage="1" showErrorMessage="1" errorTitle="Valor fuera de rango" error="Ingrese un valor correcto" sqref="F6" xr:uid="{F76C8724-91F8-4E90-B2D2-350977783A32}">
      <formula1>0</formula1>
      <formula2>100</formula2>
    </dataValidation>
    <dataValidation type="whole" allowBlank="1" showInputMessage="1" showErrorMessage="1" errorTitle="Valor fuera de rango" error="Ingrese un valor correcto" sqref="F7" xr:uid="{D3845270-0421-4D0B-AD39-459B65601008}">
      <formula1>0</formula1>
      <formula2>100</formula2>
    </dataValidation>
    <dataValidation type="whole" allowBlank="1" showInputMessage="1" showErrorMessage="1" errorTitle="Valor fuera de rango" error="Ingrese un valor correcto" sqref="F8" xr:uid="{A07AEB75-756E-48CA-B262-AF06D1BDC985}">
      <formula1>0</formula1>
      <formula2>100</formula2>
    </dataValidation>
    <dataValidation type="whole" allowBlank="1" showInputMessage="1" showErrorMessage="1" errorTitle="Valor fuera de rango" error="Ingrese un valor correcto" sqref="F9" xr:uid="{437D9A33-39AC-4B22-BD26-1EEF4AD639B5}">
      <formula1>0</formula1>
      <formula2>100</formula2>
    </dataValidation>
    <dataValidation type="whole" allowBlank="1" showInputMessage="1" showErrorMessage="1" errorTitle="Valor fuera de rango" error="Ingrese un valor correcto" sqref="F10" xr:uid="{FAB3D832-62B9-4C91-B454-7DB1A496BEEE}">
      <formula1>0</formula1>
      <formula2>100</formula2>
    </dataValidation>
    <dataValidation type="whole" allowBlank="1" showInputMessage="1" showErrorMessage="1" errorTitle="Valor fuera de rango" error="Ingrese un valor correcto" sqref="F11" xr:uid="{A6DFAF86-6038-48C4-B97C-E32E617559E0}">
      <formula1>0</formula1>
      <formula2>100</formula2>
    </dataValidation>
    <dataValidation type="whole" allowBlank="1" showInputMessage="1" showErrorMessage="1" errorTitle="Valor fuera de rango" error="Ingrese un valor correcto" sqref="F12" xr:uid="{458C00FF-D0BB-4B3F-801D-46340A54599E}">
      <formula1>0</formula1>
      <formula2>100</formula2>
    </dataValidation>
    <dataValidation type="whole" allowBlank="1" showInputMessage="1" showErrorMessage="1" errorTitle="Valor fuera de rango" error="Ingrese un valor correcto" sqref="F13" xr:uid="{75A7C502-3501-41C2-ADE7-ADA548DA8ACB}">
      <formula1>0</formula1>
      <formula2>100</formula2>
    </dataValidation>
    <dataValidation type="whole" allowBlank="1" showInputMessage="1" showErrorMessage="1" errorTitle="Valor fuera de rango" error="Ingrese un valor correcto" sqref="F14" xr:uid="{7B0C7F45-9C98-4308-AA54-2644122DFDBD}">
      <formula1>0</formula1>
      <formula2>100</formula2>
    </dataValidation>
    <dataValidation type="whole" allowBlank="1" showInputMessage="1" showErrorMessage="1" errorTitle="Valor fuera de rango" error="Ingrese un valor correcto" sqref="F15" xr:uid="{3F85981B-9638-47CD-BEBF-7A1DD7D36C25}">
      <formula1>0</formula1>
      <formula2>100</formula2>
    </dataValidation>
    <dataValidation type="whole" allowBlank="1" showInputMessage="1" showErrorMessage="1" errorTitle="Valor fuera de rango" error="Ingrese un valor correcto" sqref="F16" xr:uid="{4EF843F9-68D6-4857-9892-02AA50ADC7EE}">
      <formula1>0</formula1>
      <formula2>100</formula2>
    </dataValidation>
    <dataValidation type="whole" allowBlank="1" showInputMessage="1" showErrorMessage="1" errorTitle="Valor fuera de rango" error="Ingrese un valor correcto" sqref="F17" xr:uid="{BD2B6650-EF38-4F36-9A57-0A679E8B5B51}">
      <formula1>0</formula1>
      <formula2>100</formula2>
    </dataValidation>
    <dataValidation type="whole" allowBlank="1" showInputMessage="1" showErrorMessage="1" errorTitle="Valor fuera de rango" error="Ingrese un valor correcto" sqref="F18" xr:uid="{7FA8A392-FAC7-4FD1-AC0A-D01DC1AD7C72}">
      <formula1>0</formula1>
      <formula2>100</formula2>
    </dataValidation>
    <dataValidation type="whole" allowBlank="1" showInputMessage="1" showErrorMessage="1" errorTitle="Valor fuera de rango" error="Ingrese un valor correcto" sqref="F19" xr:uid="{CC76AE17-B62A-41F3-8D18-529EBC19534A}">
      <formula1>0</formula1>
      <formula2>100</formula2>
    </dataValidation>
    <dataValidation type="whole" allowBlank="1" showInputMessage="1" showErrorMessage="1" errorTitle="Valor fuera de rango" error="Ingrese un valor correcto" sqref="F20" xr:uid="{C6962BAB-7CEA-4907-AE2B-05B240B1A05F}">
      <formula1>0</formula1>
      <formula2>100</formula2>
    </dataValidation>
    <dataValidation type="whole" allowBlank="1" showInputMessage="1" showErrorMessage="1" errorTitle="Valor fuera de rango" error="Ingrese un valor correcto" sqref="F21" xr:uid="{4DE4B64B-5D70-465E-B3CD-6E44CEDFF651}">
      <formula1>0</formula1>
      <formula2>100</formula2>
    </dataValidation>
    <dataValidation type="whole" allowBlank="1" showInputMessage="1" showErrorMessage="1" errorTitle="Valor fuera de rango" error="Ingrese un valor correcto" sqref="F22" xr:uid="{DA1B99AF-6416-4C79-BDCE-10BC340DC62A}">
      <formula1>0</formula1>
      <formula2>100</formula2>
    </dataValidation>
    <dataValidation type="whole" allowBlank="1" showInputMessage="1" showErrorMessage="1" errorTitle="Valor fuera de rango" error="Ingrese un valor correcto" sqref="F23" xr:uid="{38CFF347-B0E5-4642-93EC-FB6486F70D36}">
      <formula1>0</formula1>
      <formula2>100</formula2>
    </dataValidation>
    <dataValidation type="whole" allowBlank="1" showInputMessage="1" showErrorMessage="1" errorTitle="Valor fuera de rango" error="Ingrese un valor correcto" sqref="F24" xr:uid="{EC765122-8326-4B18-901E-91422DC404AF}">
      <formula1>0</formula1>
      <formula2>100</formula2>
    </dataValidation>
    <dataValidation type="whole" allowBlank="1" showInputMessage="1" showErrorMessage="1" errorTitle="Valor fuera de rango" error="Ingrese un valor correcto" sqref="F25" xr:uid="{F8FD990D-CDFC-4A33-B3D4-89C38FC77743}">
      <formula1>0</formula1>
      <formula2>100</formula2>
    </dataValidation>
    <dataValidation type="whole" allowBlank="1" showInputMessage="1" showErrorMessage="1" errorTitle="Valor fuera de rango" error="Ingrese un valor correcto" sqref="F26" xr:uid="{9162BC73-659E-40DF-88FE-D30F8C47C8C9}">
      <formula1>0</formula1>
      <formula2>100</formula2>
    </dataValidation>
    <dataValidation type="whole" allowBlank="1" showInputMessage="1" showErrorMessage="1" errorTitle="Valor fuera de rango" error="Ingrese un valor correcto" sqref="F27" xr:uid="{DD7D9D57-EDD7-4F66-9A02-47E27AA0F894}">
      <formula1>0</formula1>
      <formula2>100</formula2>
    </dataValidation>
    <dataValidation type="whole" allowBlank="1" showInputMessage="1" showErrorMessage="1" errorTitle="Valor fuera de rango" error="Ingrese un valor correcto" sqref="F28" xr:uid="{DB97C774-45B6-48E0-846B-955B2F333D53}">
      <formula1>0</formula1>
      <formula2>100</formula2>
    </dataValidation>
    <dataValidation type="whole" allowBlank="1" showInputMessage="1" showErrorMessage="1" errorTitle="Valor fuera de rango" error="Ingrese un valor correcto" sqref="F29" xr:uid="{35D0AE21-A258-4620-90A3-7AA73D2F3A62}">
      <formula1>0</formula1>
      <formula2>100</formula2>
    </dataValidation>
    <dataValidation type="whole" allowBlank="1" showInputMessage="1" showErrorMessage="1" errorTitle="Valor fuera de rango" error="Ingrese un valor correcto" sqref="F30" xr:uid="{2B7B31E4-885D-4CF9-9A6E-EE13C1B6AF0A}">
      <formula1>0</formula1>
      <formula2>100</formula2>
    </dataValidation>
    <dataValidation type="whole" allowBlank="1" showInputMessage="1" showErrorMessage="1" errorTitle="Valor fuera de rango" error="Ingrese un valor correcto" sqref="F31" xr:uid="{3B9AED6E-A55D-4076-A60D-0FE4848AD761}">
      <formula1>0</formula1>
      <formula2>100</formula2>
    </dataValidation>
    <dataValidation type="whole" allowBlank="1" showInputMessage="1" showErrorMessage="1" errorTitle="Valor fuera de rango" error="Ingrese un valor correcto" sqref="F32" xr:uid="{CA794A0F-F959-4894-81BC-AD9DA7D1BD35}">
      <formula1>0</formula1>
      <formula2>100</formula2>
    </dataValidation>
    <dataValidation type="whole" allowBlank="1" showInputMessage="1" showErrorMessage="1" errorTitle="Valor fuera de rango" error="Ingrese un valor correcto" sqref="F33" xr:uid="{E8F6AAB7-8C35-4CC8-85A2-8FA5835EC3BC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1BD1-EF99-44AB-9102-C220A1CBD80A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332</v>
      </c>
      <c r="C1" s="1" t="s">
        <v>333</v>
      </c>
      <c r="D1" s="5" t="s">
        <v>398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334</v>
      </c>
      <c r="B3" s="11">
        <v>1</v>
      </c>
      <c r="C3" s="12" t="s">
        <v>335</v>
      </c>
      <c r="D3" s="13">
        <v>92</v>
      </c>
      <c r="E3" s="13">
        <v>80</v>
      </c>
      <c r="F3" s="14"/>
      <c r="G3" s="13"/>
      <c r="H3" s="13"/>
      <c r="I3" s="13"/>
      <c r="J3" s="13"/>
      <c r="M3">
        <f>D3+E3+F3+G3+H3</f>
        <v>172</v>
      </c>
      <c r="N3">
        <f>D3*0.17+E3*0.17+F3*0.17+G3*0.17+H3*0.17</f>
        <v>29.240000000000002</v>
      </c>
      <c r="O3">
        <f>I3*0.15</f>
        <v>0</v>
      </c>
      <c r="P3">
        <f>ROUND(N3+O3,0)</f>
        <v>29</v>
      </c>
    </row>
    <row r="4" spans="1:16" x14ac:dyDescent="0.25">
      <c r="A4" s="11" t="s">
        <v>336</v>
      </c>
      <c r="B4" s="11">
        <v>2</v>
      </c>
      <c r="C4" s="12" t="s">
        <v>337</v>
      </c>
      <c r="D4" s="13">
        <v>91</v>
      </c>
      <c r="E4" s="13">
        <v>87</v>
      </c>
      <c r="F4" s="14"/>
      <c r="G4" s="13"/>
      <c r="H4" s="13"/>
      <c r="I4" s="13"/>
      <c r="J4" s="13"/>
      <c r="M4">
        <f>D4+E4+F4+G4+H4</f>
        <v>178</v>
      </c>
      <c r="N4">
        <f>D4*0.17+E4*0.17+F4*0.17+G4*0.17+H4*0.17</f>
        <v>30.26</v>
      </c>
      <c r="O4">
        <f>I4*0.15</f>
        <v>0</v>
      </c>
      <c r="P4">
        <f>ROUND(N4+O4,0)</f>
        <v>30</v>
      </c>
    </row>
    <row r="5" spans="1:16" x14ac:dyDescent="0.25">
      <c r="A5" s="11" t="s">
        <v>338</v>
      </c>
      <c r="B5" s="11">
        <v>3</v>
      </c>
      <c r="C5" s="12" t="s">
        <v>339</v>
      </c>
      <c r="D5" s="13">
        <v>86</v>
      </c>
      <c r="E5" s="13">
        <v>83</v>
      </c>
      <c r="F5" s="14"/>
      <c r="G5" s="13"/>
      <c r="H5" s="13"/>
      <c r="I5" s="13"/>
      <c r="J5" s="13"/>
      <c r="M5">
        <f>D5+E5+F5+G5+H5</f>
        <v>169</v>
      </c>
      <c r="N5">
        <f>D5*0.17+E5*0.17+F5*0.17+G5*0.17+H5*0.17</f>
        <v>28.730000000000004</v>
      </c>
      <c r="O5">
        <f>I5*0.15</f>
        <v>0</v>
      </c>
      <c r="P5">
        <f>ROUND(N5+O5,0)</f>
        <v>29</v>
      </c>
    </row>
    <row r="6" spans="1:16" x14ac:dyDescent="0.25">
      <c r="A6" s="11" t="s">
        <v>340</v>
      </c>
      <c r="B6" s="11">
        <v>4</v>
      </c>
      <c r="C6" s="12" t="s">
        <v>341</v>
      </c>
      <c r="D6" s="13">
        <v>61</v>
      </c>
      <c r="E6" s="13">
        <v>74</v>
      </c>
      <c r="F6" s="14"/>
      <c r="G6" s="13"/>
      <c r="H6" s="13"/>
      <c r="I6" s="13"/>
      <c r="J6" s="13"/>
      <c r="M6">
        <f>D6+E6+F6+G6+H6</f>
        <v>135</v>
      </c>
      <c r="N6">
        <f>D6*0.17+E6*0.17+F6*0.17+G6*0.17+H6*0.17</f>
        <v>22.950000000000003</v>
      </c>
      <c r="O6">
        <f>I6*0.15</f>
        <v>0</v>
      </c>
      <c r="P6">
        <f>ROUND(N6+O6,0)</f>
        <v>23</v>
      </c>
    </row>
    <row r="7" spans="1:16" x14ac:dyDescent="0.25">
      <c r="A7" s="11" t="s">
        <v>342</v>
      </c>
      <c r="B7" s="11">
        <v>5</v>
      </c>
      <c r="C7" s="12" t="s">
        <v>343</v>
      </c>
      <c r="D7" s="13">
        <v>82</v>
      </c>
      <c r="E7" s="13">
        <v>91</v>
      </c>
      <c r="F7" s="14"/>
      <c r="G7" s="13"/>
      <c r="H7" s="13"/>
      <c r="I7" s="13"/>
      <c r="J7" s="13"/>
      <c r="M7">
        <f>D7+E7+F7+G7+H7</f>
        <v>173</v>
      </c>
      <c r="N7">
        <f>D7*0.17+E7*0.17+F7*0.17+G7*0.17+H7*0.17</f>
        <v>29.410000000000004</v>
      </c>
      <c r="O7">
        <f>I7*0.15</f>
        <v>0</v>
      </c>
      <c r="P7">
        <f>ROUND(N7+O7,0)</f>
        <v>29</v>
      </c>
    </row>
    <row r="8" spans="1:16" x14ac:dyDescent="0.25">
      <c r="A8" s="11" t="s">
        <v>344</v>
      </c>
      <c r="B8" s="11">
        <v>6</v>
      </c>
      <c r="C8" s="12" t="s">
        <v>345</v>
      </c>
      <c r="D8" s="13">
        <v>63</v>
      </c>
      <c r="E8" s="13">
        <v>73</v>
      </c>
      <c r="F8" s="14"/>
      <c r="G8" s="13"/>
      <c r="H8" s="13"/>
      <c r="I8" s="13"/>
      <c r="J8" s="13"/>
      <c r="M8">
        <f>D8+E8+F8+G8+H8</f>
        <v>136</v>
      </c>
      <c r="N8">
        <f>D8*0.17+E8*0.17+F8*0.17+G8*0.17+H8*0.17</f>
        <v>23.12</v>
      </c>
      <c r="O8">
        <f>I8*0.15</f>
        <v>0</v>
      </c>
      <c r="P8">
        <f>ROUND(N8+O8,0)</f>
        <v>23</v>
      </c>
    </row>
    <row r="9" spans="1:16" x14ac:dyDescent="0.25">
      <c r="A9" s="11" t="s">
        <v>346</v>
      </c>
      <c r="B9" s="11">
        <v>7</v>
      </c>
      <c r="C9" s="12" t="s">
        <v>347</v>
      </c>
      <c r="D9" s="13">
        <v>80</v>
      </c>
      <c r="E9" s="13">
        <v>90</v>
      </c>
      <c r="F9" s="14"/>
      <c r="G9" s="13"/>
      <c r="H9" s="13"/>
      <c r="I9" s="13"/>
      <c r="J9" s="13"/>
      <c r="M9">
        <f>D9+E9+F9+G9+H9</f>
        <v>170</v>
      </c>
      <c r="N9">
        <f>D9*0.17+E9*0.17+F9*0.17+G9*0.17+H9*0.17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1" t="s">
        <v>348</v>
      </c>
      <c r="B10" s="11">
        <v>8</v>
      </c>
      <c r="C10" s="12" t="s">
        <v>349</v>
      </c>
      <c r="D10" s="13">
        <v>76</v>
      </c>
      <c r="E10" s="13">
        <v>86</v>
      </c>
      <c r="F10" s="14"/>
      <c r="G10" s="13"/>
      <c r="H10" s="13"/>
      <c r="I10" s="13"/>
      <c r="J10" s="13"/>
      <c r="M10">
        <f>D10+E10+F10+G10+H10</f>
        <v>162</v>
      </c>
      <c r="N10">
        <f>D10*0.17+E10*0.17+F10*0.17+G10*0.17+H10*0.17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350</v>
      </c>
      <c r="B11" s="11">
        <v>9</v>
      </c>
      <c r="C11" s="12" t="s">
        <v>351</v>
      </c>
      <c r="D11" s="13">
        <v>74</v>
      </c>
      <c r="E11" s="13">
        <v>96</v>
      </c>
      <c r="F11" s="14"/>
      <c r="G11" s="13"/>
      <c r="H11" s="13"/>
      <c r="I11" s="13"/>
      <c r="J11" s="13"/>
      <c r="M11">
        <f>D11+E11+F11+G11+H11</f>
        <v>170</v>
      </c>
      <c r="N11">
        <f>D11*0.17+E11*0.17+F11*0.17+G11*0.17+H11*0.17</f>
        <v>28.9</v>
      </c>
      <c r="O11">
        <f>I11*0.15</f>
        <v>0</v>
      </c>
      <c r="P11">
        <f>ROUND(N11+O11,0)</f>
        <v>29</v>
      </c>
    </row>
    <row r="12" spans="1:16" x14ac:dyDescent="0.25">
      <c r="A12" s="11" t="s">
        <v>352</v>
      </c>
      <c r="B12" s="11">
        <v>10</v>
      </c>
      <c r="C12" s="12" t="s">
        <v>353</v>
      </c>
      <c r="D12" s="13">
        <v>91</v>
      </c>
      <c r="E12" s="13">
        <v>98</v>
      </c>
      <c r="F12" s="14"/>
      <c r="G12" s="13"/>
      <c r="H12" s="13"/>
      <c r="I12" s="13"/>
      <c r="J12" s="13"/>
      <c r="M12">
        <f>D12+E12+F12+G12+H12</f>
        <v>189</v>
      </c>
      <c r="N12">
        <f>D12*0.17+E12*0.17+F12*0.17+G12*0.17+H12*0.17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354</v>
      </c>
      <c r="B13" s="11">
        <v>11</v>
      </c>
      <c r="C13" s="12" t="s">
        <v>355</v>
      </c>
      <c r="D13" s="13">
        <v>82</v>
      </c>
      <c r="E13" s="13">
        <v>86</v>
      </c>
      <c r="F13" s="14"/>
      <c r="G13" s="13"/>
      <c r="H13" s="13"/>
      <c r="I13" s="13"/>
      <c r="J13" s="13"/>
      <c r="M13">
        <f>D13+E13+F13+G13+H13</f>
        <v>168</v>
      </c>
      <c r="N13">
        <f>D13*0.17+E13*0.17+F13*0.17+G13*0.17+H13*0.17</f>
        <v>28.560000000000002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356</v>
      </c>
      <c r="B14" s="11">
        <v>12</v>
      </c>
      <c r="C14" s="12" t="s">
        <v>357</v>
      </c>
      <c r="D14" s="13">
        <v>82</v>
      </c>
      <c r="E14" s="13">
        <v>87</v>
      </c>
      <c r="F14" s="14"/>
      <c r="G14" s="13"/>
      <c r="H14" s="13"/>
      <c r="I14" s="13"/>
      <c r="J14" s="13"/>
      <c r="M14">
        <f>D14+E14+F14+G14+H14</f>
        <v>169</v>
      </c>
      <c r="N14">
        <f>D14*0.17+E14*0.17+F14*0.17+G14*0.17+H14*0.17</f>
        <v>28.730000000000004</v>
      </c>
      <c r="O14">
        <f>I14*0.15</f>
        <v>0</v>
      </c>
      <c r="P14">
        <f>ROUND(N14+O14,0)</f>
        <v>29</v>
      </c>
    </row>
    <row r="15" spans="1:16" x14ac:dyDescent="0.25">
      <c r="A15" s="11" t="s">
        <v>358</v>
      </c>
      <c r="B15" s="11">
        <v>13</v>
      </c>
      <c r="C15" s="12" t="s">
        <v>359</v>
      </c>
      <c r="D15" s="13">
        <v>82</v>
      </c>
      <c r="E15" s="13">
        <v>86</v>
      </c>
      <c r="F15" s="14"/>
      <c r="G15" s="13"/>
      <c r="H15" s="13"/>
      <c r="I15" s="13"/>
      <c r="J15" s="13"/>
      <c r="M15">
        <f>D15+E15+F15+G15+H15</f>
        <v>168</v>
      </c>
      <c r="N15">
        <f>D15*0.17+E15*0.17+F15*0.17+G15*0.17+H15*0.17</f>
        <v>28.560000000000002</v>
      </c>
      <c r="O15">
        <f>I15*0.15</f>
        <v>0</v>
      </c>
      <c r="P15">
        <f>ROUND(N15+O15,0)</f>
        <v>29</v>
      </c>
    </row>
    <row r="16" spans="1:16" x14ac:dyDescent="0.25">
      <c r="A16" s="11" t="s">
        <v>360</v>
      </c>
      <c r="B16" s="11">
        <v>14</v>
      </c>
      <c r="C16" s="12" t="s">
        <v>361</v>
      </c>
      <c r="D16" s="13">
        <v>83</v>
      </c>
      <c r="E16" s="13">
        <v>90</v>
      </c>
      <c r="F16" s="14"/>
      <c r="G16" s="13"/>
      <c r="H16" s="13"/>
      <c r="I16" s="13"/>
      <c r="J16" s="13"/>
      <c r="M16">
        <f>D16+E16+F16+G16+H16</f>
        <v>173</v>
      </c>
      <c r="N16">
        <f>D16*0.17+E16*0.17+F16*0.17+G16*0.17+H16*0.17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1" t="s">
        <v>362</v>
      </c>
      <c r="B17" s="11">
        <v>15</v>
      </c>
      <c r="C17" s="12" t="s">
        <v>363</v>
      </c>
      <c r="D17" s="13">
        <v>74</v>
      </c>
      <c r="E17" s="13">
        <v>71</v>
      </c>
      <c r="F17" s="14"/>
      <c r="G17" s="13"/>
      <c r="H17" s="13"/>
      <c r="I17" s="13"/>
      <c r="J17" s="13"/>
      <c r="M17">
        <f>D17+E17+F17+G17+H17</f>
        <v>145</v>
      </c>
      <c r="N17">
        <f>D17*0.17+E17*0.17+F17*0.17+G17*0.17+H17*0.17</f>
        <v>24.65</v>
      </c>
      <c r="O17">
        <f>I17*0.15</f>
        <v>0</v>
      </c>
      <c r="P17">
        <f>ROUND(N17+O17,0)</f>
        <v>25</v>
      </c>
    </row>
    <row r="18" spans="1:16" x14ac:dyDescent="0.25">
      <c r="A18" s="11" t="s">
        <v>364</v>
      </c>
      <c r="B18" s="11">
        <v>16</v>
      </c>
      <c r="C18" s="12" t="s">
        <v>365</v>
      </c>
      <c r="D18" s="13">
        <v>95</v>
      </c>
      <c r="E18" s="13">
        <v>94</v>
      </c>
      <c r="F18" s="14"/>
      <c r="G18" s="13"/>
      <c r="H18" s="13"/>
      <c r="I18" s="13"/>
      <c r="J18" s="13"/>
      <c r="M18">
        <f>D18+E18+F18+G18+H18</f>
        <v>189</v>
      </c>
      <c r="N18">
        <f>D18*0.17+E18*0.17+F18*0.17+G18*0.17+H18*0.17</f>
        <v>32.130000000000003</v>
      </c>
      <c r="O18">
        <f>I18*0.15</f>
        <v>0</v>
      </c>
      <c r="P18">
        <f>ROUND(N18+O18,0)</f>
        <v>32</v>
      </c>
    </row>
    <row r="19" spans="1:16" x14ac:dyDescent="0.25">
      <c r="A19" s="11" t="s">
        <v>366</v>
      </c>
      <c r="B19" s="11">
        <v>17</v>
      </c>
      <c r="C19" s="12" t="s">
        <v>367</v>
      </c>
      <c r="D19" s="13">
        <v>87</v>
      </c>
      <c r="E19" s="13">
        <v>91</v>
      </c>
      <c r="F19" s="14"/>
      <c r="G19" s="13"/>
      <c r="H19" s="13"/>
      <c r="I19" s="13"/>
      <c r="J19" s="13"/>
      <c r="M19">
        <f>D19+E19+F19+G19+H19</f>
        <v>178</v>
      </c>
      <c r="N19">
        <f>D19*0.17+E19*0.17+F19*0.17+G19*0.17+H19*0.17</f>
        <v>30.26</v>
      </c>
      <c r="O19">
        <f>I19*0.15</f>
        <v>0</v>
      </c>
      <c r="P19">
        <f>ROUND(N19+O19,0)</f>
        <v>30</v>
      </c>
    </row>
    <row r="20" spans="1:16" x14ac:dyDescent="0.25">
      <c r="A20" s="11" t="s">
        <v>368</v>
      </c>
      <c r="B20" s="11">
        <v>18</v>
      </c>
      <c r="C20" s="12" t="s">
        <v>369</v>
      </c>
      <c r="D20" s="13">
        <v>78</v>
      </c>
      <c r="E20" s="13">
        <v>81</v>
      </c>
      <c r="F20" s="14"/>
      <c r="G20" s="13"/>
      <c r="H20" s="13"/>
      <c r="I20" s="13"/>
      <c r="J20" s="13"/>
      <c r="M20">
        <f>D20+E20+F20+G20+H20</f>
        <v>159</v>
      </c>
      <c r="N20">
        <f>D20*0.17+E20*0.17+F20*0.17+G20*0.17+H20*0.17</f>
        <v>27.03</v>
      </c>
      <c r="O20">
        <f>I20*0.15</f>
        <v>0</v>
      </c>
      <c r="P20">
        <f>ROUND(N20+O20,0)</f>
        <v>27</v>
      </c>
    </row>
    <row r="21" spans="1:16" x14ac:dyDescent="0.25">
      <c r="A21" s="11" t="s">
        <v>370</v>
      </c>
      <c r="B21" s="11">
        <v>19</v>
      </c>
      <c r="C21" s="12" t="s">
        <v>371</v>
      </c>
      <c r="D21" s="13">
        <v>54</v>
      </c>
      <c r="E21" s="13">
        <v>73</v>
      </c>
      <c r="F21" s="14"/>
      <c r="G21" s="13"/>
      <c r="H21" s="13"/>
      <c r="I21" s="13"/>
      <c r="J21" s="13"/>
      <c r="M21">
        <f>D21+E21+F21+G21+H21</f>
        <v>127</v>
      </c>
      <c r="N21">
        <f>D21*0.17+E21*0.17+F21*0.17+G21*0.17+H21*0.17</f>
        <v>21.590000000000003</v>
      </c>
      <c r="O21">
        <f>I21*0.15</f>
        <v>0</v>
      </c>
      <c r="P21">
        <f>ROUND(N21+O21,0)</f>
        <v>22</v>
      </c>
    </row>
    <row r="22" spans="1:16" x14ac:dyDescent="0.25">
      <c r="A22" s="11" t="s">
        <v>372</v>
      </c>
      <c r="B22" s="11">
        <v>20</v>
      </c>
      <c r="C22" s="12" t="s">
        <v>373</v>
      </c>
      <c r="D22" s="13">
        <v>98</v>
      </c>
      <c r="E22" s="13">
        <v>95</v>
      </c>
      <c r="F22" s="14"/>
      <c r="G22" s="13"/>
      <c r="H22" s="13"/>
      <c r="I22" s="13"/>
      <c r="J22" s="13"/>
      <c r="M22">
        <f>D22+E22+F22+G22+H22</f>
        <v>193</v>
      </c>
      <c r="N22">
        <f>D22*0.17+E22*0.17+F22*0.17+G22*0.17+H22*0.17</f>
        <v>32.81</v>
      </c>
      <c r="O22">
        <f>I22*0.15</f>
        <v>0</v>
      </c>
      <c r="P22">
        <f>ROUND(N22+O22,0)</f>
        <v>33</v>
      </c>
    </row>
    <row r="23" spans="1:16" x14ac:dyDescent="0.25">
      <c r="A23" s="11" t="s">
        <v>374</v>
      </c>
      <c r="B23" s="11">
        <v>21</v>
      </c>
      <c r="C23" s="12" t="s">
        <v>375</v>
      </c>
      <c r="D23" s="13">
        <v>76</v>
      </c>
      <c r="E23" s="13">
        <v>91</v>
      </c>
      <c r="F23" s="14"/>
      <c r="G23" s="13"/>
      <c r="H23" s="13"/>
      <c r="I23" s="13"/>
      <c r="J23" s="13"/>
      <c r="M23">
        <f>D23+E23+F23+G23+H23</f>
        <v>167</v>
      </c>
      <c r="N23">
        <f>D23*0.17+E23*0.17+F23*0.17+G23*0.17+H23*0.17</f>
        <v>28.39</v>
      </c>
      <c r="O23">
        <f>I23*0.15</f>
        <v>0</v>
      </c>
      <c r="P23">
        <f>ROUND(N23+O23,0)</f>
        <v>28</v>
      </c>
    </row>
    <row r="24" spans="1:16" x14ac:dyDescent="0.25">
      <c r="A24" s="11" t="s">
        <v>376</v>
      </c>
      <c r="B24" s="11">
        <v>22</v>
      </c>
      <c r="C24" s="12" t="s">
        <v>377</v>
      </c>
      <c r="D24" s="13">
        <v>74</v>
      </c>
      <c r="E24" s="13">
        <v>91</v>
      </c>
      <c r="F24" s="14"/>
      <c r="G24" s="13"/>
      <c r="H24" s="13"/>
      <c r="I24" s="13"/>
      <c r="J24" s="13"/>
      <c r="M24">
        <f>D24+E24+F24+G24+H24</f>
        <v>165</v>
      </c>
      <c r="N24">
        <f>D24*0.17+E24*0.17+F24*0.17+G24*0.17+H24*0.17</f>
        <v>28.05</v>
      </c>
      <c r="O24">
        <f>I24*0.15</f>
        <v>0</v>
      </c>
      <c r="P24">
        <f>ROUND(N24+O24,0)</f>
        <v>28</v>
      </c>
    </row>
    <row r="25" spans="1:16" x14ac:dyDescent="0.25">
      <c r="A25" s="11" t="s">
        <v>378</v>
      </c>
      <c r="B25" s="11">
        <v>23</v>
      </c>
      <c r="C25" s="12" t="s">
        <v>379</v>
      </c>
      <c r="D25" s="13">
        <v>87</v>
      </c>
      <c r="E25" s="13">
        <v>92</v>
      </c>
      <c r="F25" s="14"/>
      <c r="G25" s="13"/>
      <c r="H25" s="13"/>
      <c r="I25" s="13"/>
      <c r="J25" s="13"/>
      <c r="M25">
        <f>D25+E25+F25+G25+H25</f>
        <v>179</v>
      </c>
      <c r="N25">
        <f>D25*0.17+E25*0.17+F25*0.17+G25*0.17+H25*0.17</f>
        <v>30.43</v>
      </c>
      <c r="O25">
        <f>I25*0.15</f>
        <v>0</v>
      </c>
      <c r="P25">
        <f>ROUND(N25+O25,0)</f>
        <v>30</v>
      </c>
    </row>
    <row r="26" spans="1:16" x14ac:dyDescent="0.25">
      <c r="A26" s="11" t="s">
        <v>380</v>
      </c>
      <c r="B26" s="11">
        <v>24</v>
      </c>
      <c r="C26" s="12" t="s">
        <v>381</v>
      </c>
      <c r="D26" s="13">
        <v>89</v>
      </c>
      <c r="E26" s="13">
        <v>90</v>
      </c>
      <c r="F26" s="14"/>
      <c r="G26" s="13"/>
      <c r="H26" s="13"/>
      <c r="I26" s="13"/>
      <c r="J26" s="13"/>
      <c r="M26">
        <f>D26+E26+F26+G26+H26</f>
        <v>179</v>
      </c>
      <c r="N26">
        <f>D26*0.17+E26*0.17+F26*0.17+G26*0.17+H26*0.17</f>
        <v>30.43</v>
      </c>
      <c r="O26">
        <f>I26*0.15</f>
        <v>0</v>
      </c>
      <c r="P26">
        <f>ROUND(N26+O26,0)</f>
        <v>30</v>
      </c>
    </row>
    <row r="27" spans="1:16" x14ac:dyDescent="0.25">
      <c r="A27" s="11" t="s">
        <v>382</v>
      </c>
      <c r="B27" s="11">
        <v>25</v>
      </c>
      <c r="C27" s="12" t="s">
        <v>383</v>
      </c>
      <c r="D27" s="13">
        <v>61</v>
      </c>
      <c r="E27" s="13">
        <v>74</v>
      </c>
      <c r="F27" s="14"/>
      <c r="G27" s="13"/>
      <c r="H27" s="13"/>
      <c r="I27" s="13"/>
      <c r="J27" s="13"/>
      <c r="M27">
        <f>D27+E27+F27+G27+H27</f>
        <v>135</v>
      </c>
      <c r="N27">
        <f>D27*0.17+E27*0.17+F27*0.17+G27*0.17+H27*0.17</f>
        <v>22.950000000000003</v>
      </c>
      <c r="O27">
        <f>I27*0.15</f>
        <v>0</v>
      </c>
      <c r="P27">
        <f>ROUND(N27+O27,0)</f>
        <v>23</v>
      </c>
    </row>
    <row r="28" spans="1:16" x14ac:dyDescent="0.25">
      <c r="A28" s="11" t="s">
        <v>384</v>
      </c>
      <c r="B28" s="11">
        <v>26</v>
      </c>
      <c r="C28" s="12" t="s">
        <v>385</v>
      </c>
      <c r="D28" s="13">
        <v>54</v>
      </c>
      <c r="E28" s="13">
        <v>72</v>
      </c>
      <c r="F28" s="14"/>
      <c r="G28" s="13"/>
      <c r="H28" s="13"/>
      <c r="I28" s="13"/>
      <c r="J28" s="13"/>
      <c r="M28">
        <f>D28+E28+F28+G28+H28</f>
        <v>126</v>
      </c>
      <c r="N28">
        <f>D28*0.17+E28*0.17+F28*0.17+G28*0.17+H28*0.17</f>
        <v>21.42</v>
      </c>
      <c r="O28">
        <f>I28*0.15</f>
        <v>0</v>
      </c>
      <c r="P28">
        <f>ROUND(N28+O28,0)</f>
        <v>21</v>
      </c>
    </row>
    <row r="29" spans="1:16" x14ac:dyDescent="0.25">
      <c r="A29" s="11" t="s">
        <v>386</v>
      </c>
      <c r="B29" s="11">
        <v>27</v>
      </c>
      <c r="C29" s="12" t="s">
        <v>387</v>
      </c>
      <c r="D29" s="13">
        <v>75</v>
      </c>
      <c r="E29" s="13">
        <v>84</v>
      </c>
      <c r="F29" s="14"/>
      <c r="G29" s="13"/>
      <c r="H29" s="13"/>
      <c r="I29" s="13"/>
      <c r="J29" s="13"/>
      <c r="M29">
        <f>D29+E29+F29+G29+H29</f>
        <v>159</v>
      </c>
      <c r="N29">
        <f>D29*0.17+E29*0.17+F29*0.17+G29*0.17+H29*0.17</f>
        <v>27.03</v>
      </c>
      <c r="O29">
        <f>I29*0.15</f>
        <v>0</v>
      </c>
      <c r="P29">
        <f>ROUND(N29+O29,0)</f>
        <v>27</v>
      </c>
    </row>
    <row r="30" spans="1:16" x14ac:dyDescent="0.25">
      <c r="A30" s="11" t="s">
        <v>388</v>
      </c>
      <c r="B30" s="11">
        <v>28</v>
      </c>
      <c r="C30" s="12" t="s">
        <v>389</v>
      </c>
      <c r="D30" s="13">
        <v>87</v>
      </c>
      <c r="E30" s="13">
        <v>93</v>
      </c>
      <c r="F30" s="14"/>
      <c r="G30" s="13"/>
      <c r="H30" s="13"/>
      <c r="I30" s="13"/>
      <c r="J30" s="13"/>
      <c r="M30">
        <f>D30+E30+F30+G30+H30</f>
        <v>180</v>
      </c>
      <c r="N30">
        <f>D30*0.17+E30*0.17+F30*0.17+G30*0.17+H30*0.17</f>
        <v>30.6</v>
      </c>
      <c r="O30">
        <f>I30*0.15</f>
        <v>0</v>
      </c>
      <c r="P30">
        <f>ROUND(N30+O30,0)</f>
        <v>31</v>
      </c>
    </row>
    <row r="31" spans="1:16" x14ac:dyDescent="0.25">
      <c r="A31" s="11" t="s">
        <v>390</v>
      </c>
      <c r="B31" s="11">
        <v>29</v>
      </c>
      <c r="C31" s="12" t="s">
        <v>391</v>
      </c>
      <c r="D31" s="13">
        <v>94</v>
      </c>
      <c r="E31" s="13">
        <v>92</v>
      </c>
      <c r="F31" s="14"/>
      <c r="G31" s="13"/>
      <c r="H31" s="13"/>
      <c r="I31" s="13"/>
      <c r="J31" s="13"/>
      <c r="M31">
        <f>D31+E31+F31+G31+H31</f>
        <v>186</v>
      </c>
      <c r="N31">
        <f>D31*0.17+E31*0.17+F31*0.17+G31*0.17+H31*0.17</f>
        <v>31.62</v>
      </c>
      <c r="O31">
        <f>I31*0.15</f>
        <v>0</v>
      </c>
      <c r="P31">
        <f>ROUND(N31+O31,0)</f>
        <v>32</v>
      </c>
    </row>
    <row r="32" spans="1:16" x14ac:dyDescent="0.25">
      <c r="A32" s="11" t="s">
        <v>392</v>
      </c>
      <c r="B32" s="11">
        <v>30</v>
      </c>
      <c r="C32" s="12" t="s">
        <v>393</v>
      </c>
      <c r="D32" s="13">
        <v>79</v>
      </c>
      <c r="E32" s="13">
        <v>92</v>
      </c>
      <c r="F32" s="14"/>
      <c r="G32" s="13"/>
      <c r="H32" s="13"/>
      <c r="I32" s="13"/>
      <c r="J32" s="13"/>
      <c r="M32">
        <f>D32+E32+F32+G32+H32</f>
        <v>171</v>
      </c>
      <c r="N32">
        <f>D32*0.17+E32*0.17+F32*0.17+G32*0.17+H32*0.17</f>
        <v>29.07</v>
      </c>
      <c r="O32">
        <f>I32*0.15</f>
        <v>0</v>
      </c>
      <c r="P32">
        <f>ROUND(N32+O32,0)</f>
        <v>29</v>
      </c>
    </row>
    <row r="33" spans="1:16" x14ac:dyDescent="0.25">
      <c r="A33" s="11" t="s">
        <v>394</v>
      </c>
      <c r="B33" s="11">
        <v>31</v>
      </c>
      <c r="C33" s="12" t="s">
        <v>395</v>
      </c>
      <c r="D33" s="13">
        <v>96</v>
      </c>
      <c r="E33" s="13">
        <v>92</v>
      </c>
      <c r="F33" s="14"/>
      <c r="G33" s="13"/>
      <c r="H33" s="13"/>
      <c r="I33" s="13"/>
      <c r="J33" s="13"/>
      <c r="M33">
        <f>D33+E33+F33+G33+H33</f>
        <v>188</v>
      </c>
      <c r="N33">
        <f>D33*0.17+E33*0.17+F33*0.17+G33*0.17+H33*0.17</f>
        <v>31.96</v>
      </c>
      <c r="O33">
        <f>I33*0.15</f>
        <v>0</v>
      </c>
      <c r="P33">
        <f>ROUND(N33+O33,0)</f>
        <v>32</v>
      </c>
    </row>
    <row r="34" spans="1:16" x14ac:dyDescent="0.25">
      <c r="A34" s="11" t="s">
        <v>396</v>
      </c>
      <c r="B34" s="11">
        <v>32</v>
      </c>
      <c r="C34" s="12" t="s">
        <v>397</v>
      </c>
      <c r="D34" s="13">
        <v>68</v>
      </c>
      <c r="E34" s="13">
        <v>78</v>
      </c>
      <c r="F34" s="14"/>
      <c r="G34" s="13"/>
      <c r="H34" s="13"/>
      <c r="I34" s="13"/>
      <c r="J34" s="13"/>
      <c r="M34">
        <f>D34+E34+F34+G34+H34</f>
        <v>146</v>
      </c>
      <c r="N34">
        <f>D34*0.17+E34*0.17+F34*0.17+G34*0.17+H34*0.17</f>
        <v>24.82</v>
      </c>
      <c r="O34">
        <f>I34*0.15</f>
        <v>0</v>
      </c>
      <c r="P34">
        <f>ROUND(N34+O34,0)</f>
        <v>25</v>
      </c>
    </row>
  </sheetData>
  <sheetProtection algorithmName="SHA-512" hashValue="snY4JbcYIECl+2q/V7CWgQDtU8iYLRSQtA4mPjyXm/hCkc/uuOzTwEUAn7RocjBKJ2jM7eWeKGFg1rPTEGX2iA==" saltValue="/1u+tiBOFGOWNj58ZLmHUA==" spinCount="100000" sheet="1" objects="1" scenarios="1"/>
  <dataValidations count="32">
    <dataValidation type="whole" allowBlank="1" showInputMessage="1" showErrorMessage="1" errorTitle="Valor fuera de rango" error="Ingrese un valor correcto" sqref="F3" xr:uid="{24984F75-DA42-438B-A8B6-EB9C5FBE7384}">
      <formula1>0</formula1>
      <formula2>100</formula2>
    </dataValidation>
    <dataValidation type="whole" allowBlank="1" showInputMessage="1" showErrorMessage="1" errorTitle="Valor fuera de rango" error="Ingrese un valor correcto" sqref="F4" xr:uid="{34EE1062-E5D5-4506-B219-1E06A86956E1}">
      <formula1>0</formula1>
      <formula2>100</formula2>
    </dataValidation>
    <dataValidation type="whole" allowBlank="1" showInputMessage="1" showErrorMessage="1" errorTitle="Valor fuera de rango" error="Ingrese un valor correcto" sqref="F5" xr:uid="{E5DEA860-541F-4375-99BD-1B14F76EDF10}">
      <formula1>0</formula1>
      <formula2>100</formula2>
    </dataValidation>
    <dataValidation type="whole" allowBlank="1" showInputMessage="1" showErrorMessage="1" errorTitle="Valor fuera de rango" error="Ingrese un valor correcto" sqref="F6" xr:uid="{4ED6C6AA-51ED-4234-BECF-C9F0D24C5F6F}">
      <formula1>0</formula1>
      <formula2>100</formula2>
    </dataValidation>
    <dataValidation type="whole" allowBlank="1" showInputMessage="1" showErrorMessage="1" errorTitle="Valor fuera de rango" error="Ingrese un valor correcto" sqref="F7" xr:uid="{CD4645B6-292A-40D7-AEC2-B9094D8BFC04}">
      <formula1>0</formula1>
      <formula2>100</formula2>
    </dataValidation>
    <dataValidation type="whole" allowBlank="1" showInputMessage="1" showErrorMessage="1" errorTitle="Valor fuera de rango" error="Ingrese un valor correcto" sqref="F8" xr:uid="{7B1594DB-69A1-482D-8D7A-DF99AC71BD47}">
      <formula1>0</formula1>
      <formula2>100</formula2>
    </dataValidation>
    <dataValidation type="whole" allowBlank="1" showInputMessage="1" showErrorMessage="1" errorTitle="Valor fuera de rango" error="Ingrese un valor correcto" sqref="F9" xr:uid="{5076D08E-E830-44C5-BF0C-0021BCF5DE86}">
      <formula1>0</formula1>
      <formula2>100</formula2>
    </dataValidation>
    <dataValidation type="whole" allowBlank="1" showInputMessage="1" showErrorMessage="1" errorTitle="Valor fuera de rango" error="Ingrese un valor correcto" sqref="F10" xr:uid="{BE910C47-42B4-46D7-A3FB-3657CB82CCF4}">
      <formula1>0</formula1>
      <formula2>100</formula2>
    </dataValidation>
    <dataValidation type="whole" allowBlank="1" showInputMessage="1" showErrorMessage="1" errorTitle="Valor fuera de rango" error="Ingrese un valor correcto" sqref="F11" xr:uid="{1ED285B7-8995-41EE-9659-41B12105DEB4}">
      <formula1>0</formula1>
      <formula2>100</formula2>
    </dataValidation>
    <dataValidation type="whole" allowBlank="1" showInputMessage="1" showErrorMessage="1" errorTitle="Valor fuera de rango" error="Ingrese un valor correcto" sqref="F12" xr:uid="{1A9F448A-1FC0-4FB9-926C-C3DAAA0C9361}">
      <formula1>0</formula1>
      <formula2>100</formula2>
    </dataValidation>
    <dataValidation type="whole" allowBlank="1" showInputMessage="1" showErrorMessage="1" errorTitle="Valor fuera de rango" error="Ingrese un valor correcto" sqref="F13" xr:uid="{EE297FD5-E73E-43AB-8268-C58ABC2C37E0}">
      <formula1>0</formula1>
      <formula2>100</formula2>
    </dataValidation>
    <dataValidation type="whole" allowBlank="1" showInputMessage="1" showErrorMessage="1" errorTitle="Valor fuera de rango" error="Ingrese un valor correcto" sqref="F14" xr:uid="{50F8CC47-4984-43EC-9BEE-5196A72B7374}">
      <formula1>0</formula1>
      <formula2>100</formula2>
    </dataValidation>
    <dataValidation type="whole" allowBlank="1" showInputMessage="1" showErrorMessage="1" errorTitle="Valor fuera de rango" error="Ingrese un valor correcto" sqref="F15" xr:uid="{9D3123B5-CEDF-42E1-8367-602D3CDFF897}">
      <formula1>0</formula1>
      <formula2>100</formula2>
    </dataValidation>
    <dataValidation type="whole" allowBlank="1" showInputMessage="1" showErrorMessage="1" errorTitle="Valor fuera de rango" error="Ingrese un valor correcto" sqref="F16" xr:uid="{EC4796FB-B251-4A30-A7E3-087E824F33D7}">
      <formula1>0</formula1>
      <formula2>100</formula2>
    </dataValidation>
    <dataValidation type="whole" allowBlank="1" showInputMessage="1" showErrorMessage="1" errorTitle="Valor fuera de rango" error="Ingrese un valor correcto" sqref="F17" xr:uid="{C5B8314A-D2FE-4F16-B94A-FE3B0E51EC09}">
      <formula1>0</formula1>
      <formula2>100</formula2>
    </dataValidation>
    <dataValidation type="whole" allowBlank="1" showInputMessage="1" showErrorMessage="1" errorTitle="Valor fuera de rango" error="Ingrese un valor correcto" sqref="F18" xr:uid="{4193AE86-2A8E-49EC-AEDB-8C0E76826A37}">
      <formula1>0</formula1>
      <formula2>100</formula2>
    </dataValidation>
    <dataValidation type="whole" allowBlank="1" showInputMessage="1" showErrorMessage="1" errorTitle="Valor fuera de rango" error="Ingrese un valor correcto" sqref="F19" xr:uid="{98F7D671-C0FD-401B-BFFE-8FE98C6147F9}">
      <formula1>0</formula1>
      <formula2>100</formula2>
    </dataValidation>
    <dataValidation type="whole" allowBlank="1" showInputMessage="1" showErrorMessage="1" errorTitle="Valor fuera de rango" error="Ingrese un valor correcto" sqref="F20" xr:uid="{31C34CF7-637A-4377-B45B-B594F7FC1E86}">
      <formula1>0</formula1>
      <formula2>100</formula2>
    </dataValidation>
    <dataValidation type="whole" allowBlank="1" showInputMessage="1" showErrorMessage="1" errorTitle="Valor fuera de rango" error="Ingrese un valor correcto" sqref="F21" xr:uid="{5794B500-52BA-4470-B209-33526A4D380D}">
      <formula1>0</formula1>
      <formula2>100</formula2>
    </dataValidation>
    <dataValidation type="whole" allowBlank="1" showInputMessage="1" showErrorMessage="1" errorTitle="Valor fuera de rango" error="Ingrese un valor correcto" sqref="F22" xr:uid="{8582CFF2-67A7-4381-9D5C-33621B1F4571}">
      <formula1>0</formula1>
      <formula2>100</formula2>
    </dataValidation>
    <dataValidation type="whole" allowBlank="1" showInputMessage="1" showErrorMessage="1" errorTitle="Valor fuera de rango" error="Ingrese un valor correcto" sqref="F23" xr:uid="{7164A790-12BE-469A-8A51-0FC24A64F37D}">
      <formula1>0</formula1>
      <formula2>100</formula2>
    </dataValidation>
    <dataValidation type="whole" allowBlank="1" showInputMessage="1" showErrorMessage="1" errorTitle="Valor fuera de rango" error="Ingrese un valor correcto" sqref="F24" xr:uid="{614ADAE0-884A-4C81-B900-95DA4E2FFB55}">
      <formula1>0</formula1>
      <formula2>100</formula2>
    </dataValidation>
    <dataValidation type="whole" allowBlank="1" showInputMessage="1" showErrorMessage="1" errorTitle="Valor fuera de rango" error="Ingrese un valor correcto" sqref="F25" xr:uid="{F4F8C677-230F-475B-9A5A-93CB826529DE}">
      <formula1>0</formula1>
      <formula2>100</formula2>
    </dataValidation>
    <dataValidation type="whole" allowBlank="1" showInputMessage="1" showErrorMessage="1" errorTitle="Valor fuera de rango" error="Ingrese un valor correcto" sqref="F26" xr:uid="{BF9DB6C7-2321-46F8-BDDE-B2347305BA64}">
      <formula1>0</formula1>
      <formula2>100</formula2>
    </dataValidation>
    <dataValidation type="whole" allowBlank="1" showInputMessage="1" showErrorMessage="1" errorTitle="Valor fuera de rango" error="Ingrese un valor correcto" sqref="F27" xr:uid="{45FC313A-068E-427F-B357-8D7B4A961029}">
      <formula1>0</formula1>
      <formula2>100</formula2>
    </dataValidation>
    <dataValidation type="whole" allowBlank="1" showInputMessage="1" showErrorMessage="1" errorTitle="Valor fuera de rango" error="Ingrese un valor correcto" sqref="F28" xr:uid="{BEB96906-5FA8-428A-9945-582DAB04CEE8}">
      <formula1>0</formula1>
      <formula2>100</formula2>
    </dataValidation>
    <dataValidation type="whole" allowBlank="1" showInputMessage="1" showErrorMessage="1" errorTitle="Valor fuera de rango" error="Ingrese un valor correcto" sqref="F29" xr:uid="{7B0E65DD-9FA1-49A0-B5FD-D5C6AB9EC44A}">
      <formula1>0</formula1>
      <formula2>100</formula2>
    </dataValidation>
    <dataValidation type="whole" allowBlank="1" showInputMessage="1" showErrorMessage="1" errorTitle="Valor fuera de rango" error="Ingrese un valor correcto" sqref="F30" xr:uid="{0AE9234B-6E51-4CDF-96BD-B8808E4406E7}">
      <formula1>0</formula1>
      <formula2>100</formula2>
    </dataValidation>
    <dataValidation type="whole" allowBlank="1" showInputMessage="1" showErrorMessage="1" errorTitle="Valor fuera de rango" error="Ingrese un valor correcto" sqref="F31" xr:uid="{15DD883F-925A-4CE5-B265-E647DE316DEB}">
      <formula1>0</formula1>
      <formula2>100</formula2>
    </dataValidation>
    <dataValidation type="whole" allowBlank="1" showInputMessage="1" showErrorMessage="1" errorTitle="Valor fuera de rango" error="Ingrese un valor correcto" sqref="F32" xr:uid="{1888FEB9-7B50-4DF1-8417-9C36132C6CC3}">
      <formula1>0</formula1>
      <formula2>100</formula2>
    </dataValidation>
    <dataValidation type="whole" allowBlank="1" showInputMessage="1" showErrorMessage="1" errorTitle="Valor fuera de rango" error="Ingrese un valor correcto" sqref="F33" xr:uid="{C33E5A25-B49E-4810-A186-EA9CCFDCD6A0}">
      <formula1>0</formula1>
      <formula2>100</formula2>
    </dataValidation>
    <dataValidation type="whole" allowBlank="1" showInputMessage="1" showErrorMessage="1" errorTitle="Valor fuera de rango" error="Ingrese un valor correcto" sqref="F34" xr:uid="{2E55FF69-E911-4592-9658-A8FAF3EB4C5E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ENGLI045A</vt:lpstr>
      <vt:lpstr>ENGLI045B</vt:lpstr>
      <vt:lpstr>GRAMM033A</vt:lpstr>
      <vt:lpstr>GRAMM033B</vt:lpstr>
      <vt:lpstr>GRAMM044A</vt:lpstr>
      <vt:lpstr>GRAMM044B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2026-06-03T16:21:01Z</dcterms:created>
  <dcterms:modified xsi:type="dcterms:W3CDTF">2026-06-03T16:21:47Z</dcterms:modified>
</cp:coreProperties>
</file>